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670" windowHeight="8115" activeTab="0"/>
  </bookViews>
  <sheets>
    <sheet name="Sheet1" sheetId="1" r:id="rId1"/>
  </sheets>
  <definedNames>
    <definedName name="HTML_CodePage" hidden="1">1</definedName>
    <definedName name="HTML_Control" hidden="1">{"'１１全'!$B$1:$AD$109"}</definedName>
    <definedName name="HTML_Description" hidden="1">""</definedName>
    <definedName name="HTML_Email" hidden="1">""</definedName>
    <definedName name="HTML_Header" hidden="1">"１１全"</definedName>
    <definedName name="HTML_LastUpdate" hidden="1">"99/05/04"</definedName>
    <definedName name="HTML_LineAfter" hidden="1">FALSE</definedName>
    <definedName name="HTML_LineBefore" hidden="1">FALSE</definedName>
    <definedName name="HTML_Name" hidden="1">"Tatsushi YOSHIDA"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"１１予定m"</definedName>
    <definedName name="_xlnm.Print_Area" localSheetId="0">'Sheet1'!$B$1:$T$57</definedName>
  </definedNames>
  <calcPr fullCalcOnLoad="1"/>
</workbook>
</file>

<file path=xl/sharedStrings.xml><?xml version="1.0" encoding="utf-8"?>
<sst xmlns="http://schemas.openxmlformats.org/spreadsheetml/2006/main" count="352" uniqueCount="149">
  <si>
    <t xml:space="preserve"> 始業式・対面式</t>
  </si>
  <si>
    <t xml:space="preserve"> クラブ紹介</t>
  </si>
  <si>
    <t xml:space="preserve"> 中間試験</t>
  </si>
  <si>
    <t xml:space="preserve"> 編入学試験</t>
  </si>
  <si>
    <t xml:space="preserve"> 全国高専体育大会</t>
  </si>
  <si>
    <t xml:space="preserve"> 全国高専将棋大会</t>
  </si>
  <si>
    <t>月</t>
  </si>
  <si>
    <t>月10</t>
  </si>
  <si>
    <t xml:space="preserve"> 冬季休業(～１月７日)</t>
  </si>
  <si>
    <t>金15</t>
  </si>
  <si>
    <t xml:space="preserve"> ３年合宿研修</t>
  </si>
  <si>
    <t xml:space="preserve"> PM 1・2・4年健康診断</t>
  </si>
  <si>
    <t>月4</t>
  </si>
  <si>
    <t>月</t>
  </si>
  <si>
    <t>学年末休業</t>
  </si>
  <si>
    <t>春季休業</t>
  </si>
  <si>
    <t xml:space="preserve"> PM 入学式・入寮式</t>
  </si>
  <si>
    <t xml:space="preserve"> １年生合宿研修</t>
  </si>
  <si>
    <t>　みどりの日</t>
  </si>
  <si>
    <t>月曜振替授業</t>
  </si>
  <si>
    <t>憲法記念日</t>
  </si>
  <si>
    <t>　子供の日</t>
  </si>
  <si>
    <t xml:space="preserve"> 寮祭前夜祭</t>
  </si>
  <si>
    <t xml:space="preserve"> 寮祭</t>
  </si>
  <si>
    <t xml:space="preserve">  東京高専との定期戦</t>
  </si>
  <si>
    <t xml:space="preserve"> 東海地区高専体育大会</t>
  </si>
  <si>
    <t>壮行会</t>
  </si>
  <si>
    <t>臨時休業</t>
  </si>
  <si>
    <t xml:space="preserve"> 海の日</t>
  </si>
  <si>
    <t xml:space="preserve"> 編入学合格発表</t>
  </si>
  <si>
    <t xml:space="preserve"> 一日体験入学</t>
  </si>
  <si>
    <t xml:space="preserve">  全国高専体育大会</t>
  </si>
  <si>
    <t>編入予定学生説明会</t>
  </si>
  <si>
    <t xml:space="preserve"> 寮生リーダー研修</t>
  </si>
  <si>
    <t xml:space="preserve"> 敬老の日</t>
  </si>
  <si>
    <t xml:space="preserve"> 前期授業終了</t>
  </si>
  <si>
    <t>前期末試験</t>
  </si>
  <si>
    <t>秋分の日</t>
  </si>
  <si>
    <t>後期授業開始</t>
  </si>
  <si>
    <t xml:space="preserve"> 体育の日</t>
  </si>
  <si>
    <t xml:space="preserve"> 体育祭・学生総会</t>
  </si>
  <si>
    <t>2年特別研修</t>
  </si>
  <si>
    <t>　高専祭準備</t>
  </si>
  <si>
    <t>　高専祭</t>
  </si>
  <si>
    <t xml:space="preserve"> 文化の日</t>
  </si>
  <si>
    <t xml:space="preserve"> ロボコン全国大会</t>
  </si>
  <si>
    <t>勤労感謝の日</t>
  </si>
  <si>
    <t xml:space="preserve"> １～４年中間試験</t>
  </si>
  <si>
    <t xml:space="preserve"> ３年課外教育特別講演</t>
  </si>
  <si>
    <t xml:space="preserve"> </t>
  </si>
  <si>
    <t>天皇誕生日</t>
  </si>
  <si>
    <t>　　元旦</t>
  </si>
  <si>
    <t>中部近畿地区高専将棋大会</t>
  </si>
  <si>
    <t xml:space="preserve"> ５年授業終了</t>
  </si>
  <si>
    <t>建国記念の日</t>
  </si>
  <si>
    <t xml:space="preserve"> 入試準備</t>
  </si>
  <si>
    <t xml:space="preserve"> 一般入試</t>
  </si>
  <si>
    <t xml:space="preserve"> 入試採点（臨時休業）</t>
  </si>
  <si>
    <t>　合格発表</t>
  </si>
  <si>
    <t xml:space="preserve"> 卒業研究発表</t>
  </si>
  <si>
    <t>寮生リーダー研修</t>
  </si>
  <si>
    <t xml:space="preserve"> 卒業式・修了式</t>
  </si>
  <si>
    <t>前期授業日数</t>
  </si>
  <si>
    <t>後期授業日数</t>
  </si>
  <si>
    <t>試験日数</t>
  </si>
  <si>
    <t>行事日数</t>
  </si>
  <si>
    <t>合計</t>
  </si>
  <si>
    <t>月</t>
  </si>
  <si>
    <t>月</t>
  </si>
  <si>
    <t>火</t>
  </si>
  <si>
    <t>水</t>
  </si>
  <si>
    <t>木</t>
  </si>
  <si>
    <t>金</t>
  </si>
  <si>
    <t>土</t>
  </si>
  <si>
    <t>日</t>
  </si>
  <si>
    <t>授業開始
PM 3･5年生健康診断</t>
  </si>
  <si>
    <t>(1)</t>
  </si>
  <si>
    <t>(2)</t>
  </si>
  <si>
    <t>(3)</t>
  </si>
  <si>
    <t xml:space="preserve"> スポーツ大会・
 学生総会</t>
  </si>
  <si>
    <t xml:space="preserve"> 後援会総会・                   保護者懇談会</t>
  </si>
  <si>
    <t>(4)</t>
  </si>
  <si>
    <t>(5)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</si>
  <si>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</si>
  <si>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</si>
  <si>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</si>
  <si>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</si>
  <si>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</si>
  <si>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</si>
  <si>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</si>
  <si>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</si>
  <si>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</si>
  <si>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</si>
  <si>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(13)</t>
  </si>
  <si>
    <t>(13)</t>
  </si>
  <si>
    <t xml:space="preserve"> 授業再開                    1･2時限 防災訓練</t>
  </si>
  <si>
    <t>夏季在寮説明会            夏季合宿説明会</t>
  </si>
  <si>
    <t>高専大会出発日                臨時休業</t>
  </si>
  <si>
    <t xml:space="preserve"> 東海地区高専体育大会 （陸上）</t>
  </si>
  <si>
    <t xml:space="preserve"> 近畿東海北陸信越弓道大会</t>
  </si>
  <si>
    <t>　高専祭片付け</t>
  </si>
  <si>
    <t xml:space="preserve"> 高専ラグビー大会   ロボコン東海北陸大会</t>
  </si>
  <si>
    <t>PM 文化講演会</t>
  </si>
  <si>
    <t>授業終了  AM 短縮授業・大掃除・諸注意</t>
  </si>
  <si>
    <t xml:space="preserve"> 成人の日    ３年登校(合宿研修注意)</t>
  </si>
  <si>
    <t>授業再開・月曜振替授業  ３年合宿研修</t>
  </si>
  <si>
    <t>３年合宿研修    １年野外研修</t>
  </si>
  <si>
    <t>臨時休業                          推薦入試</t>
  </si>
  <si>
    <t>金曜振替授業                    ５年学年末試験</t>
  </si>
  <si>
    <t>５年学年末試験</t>
  </si>
  <si>
    <t xml:space="preserve">  寮生リーダー研修               (入学説明会)</t>
  </si>
  <si>
    <t>5学年卒業判定会議                寮生リーダー研修</t>
  </si>
  <si>
    <t>春分の日                     学年末休業(～31日)</t>
  </si>
  <si>
    <t>(15)</t>
  </si>
  <si>
    <t>(14)</t>
  </si>
  <si>
    <t>(1)</t>
  </si>
  <si>
    <t>(2)</t>
  </si>
  <si>
    <t>(3)</t>
  </si>
  <si>
    <t>(4)</t>
  </si>
  <si>
    <t>(3)</t>
  </si>
  <si>
    <t>(9)</t>
  </si>
  <si>
    <t>(5)</t>
  </si>
  <si>
    <t>(15)</t>
  </si>
  <si>
    <t>(13)</t>
  </si>
  <si>
    <t>format format</t>
  </si>
  <si>
    <t>平成16年度行事予定表</t>
  </si>
  <si>
    <t>１-4学年進級判定会議</t>
  </si>
  <si>
    <t xml:space="preserve">1-4年学年末試験･終業式，  5年卒業研究 </t>
  </si>
  <si>
    <t>1-4年学年末試験              5年卒業研究</t>
  </si>
  <si>
    <t>1-4年授業終了              ５年学年末試験</t>
  </si>
  <si>
    <t>←</t>
  </si>
  <si>
    <t>Comment</t>
  </si>
  <si>
    <t>・月曜は基礎練習中心</t>
  </si>
  <si>
    <t>沼津高専ハンドボール部 平成16年度計画・実施表  2004.4.12現在（大会まで）</t>
  </si>
  <si>
    <t>AM校内ｵﾘｴﾝ・写真
PM寮生活ｵﾘｴﾝ</t>
  </si>
  <si>
    <t>授業終了 短縮授業(6時限)掃除 注意</t>
  </si>
  <si>
    <t>開校記念日振替休日             1-4年生保護者懇談会</t>
  </si>
  <si>
    <t>夏季休業(8月末まで)                 1-4年生保護者懇談会</t>
  </si>
  <si>
    <t>５年学年末試験               春季在寮合宿説明会</t>
  </si>
  <si>
    <t xml:space="preserve"> 卒業研究発表              臨時休業（-3月18日）</t>
  </si>
  <si>
    <t>5/14県協会登録締切</t>
  </si>
  <si>
    <t>・毎月第3日曜午前は実戦練習中心</t>
  </si>
  <si>
    <t>・毎月1,3,5木曜は実戦練習中心</t>
  </si>
  <si>
    <t xml:space="preserve"> １年生合宿研修</t>
  </si>
  <si>
    <t>基本練習の日</t>
  </si>
  <si>
    <t>←</t>
  </si>
  <si>
    <t>・毎月2,4木曜は基本練習中心</t>
  </si>
  <si>
    <t>練習試合の日 （御殿場クラブと従来型の練習）</t>
  </si>
  <si>
    <t>平成16年4月17日作成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</si>
</sst>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lightUp"/>
    </fill>
    <fill>
      <patternFill patternType="lightUp">
        <bgColor indexed="43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double"/>
      <right style="hair">
        <color indexed="22"/>
      </right>
      <top style="double"/>
      <bottom style="double"/>
    </border>
    <border>
      <left style="hair">
        <color indexed="22"/>
      </left>
      <right style="double"/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 style="medium"/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>
        <color indexed="63"/>
      </bottom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3" applyBorder="0">
      <alignment/>
      <protection/>
    </xf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vertical="center" wrapText="1"/>
    </xf>
    <xf numFmtId="0" fontId="9" fillId="0" borderId="0" xfId="0" applyFont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 wrapText="1"/>
    </xf>
    <xf numFmtId="0" fontId="0" fillId="3" borderId="30" xfId="0" applyFill="1" applyBorder="1" applyAlignment="1">
      <alignment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1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9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  <cellStyle name="文字入力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2"/>
  <sheetViews>
    <sheetView tabSelected="1" zoomScale="66" zoomScaleNormal="66" workbookViewId="0" topLeftCell="A1">
      <selection activeCell="D6" sqref="D6"/>
    </sheetView>
  </sheetViews>
  <sheetFormatPr defaultColWidth="9.00390625" defaultRowHeight="13.5"/>
  <cols>
    <col min="1" max="1" width="1.12109375" style="0" customWidth="1"/>
    <col min="2" max="2" width="4.625" style="0" customWidth="1"/>
    <col min="3" max="3" width="4.875" style="3" customWidth="1"/>
    <col min="4" max="4" width="19.50390625" style="3" customWidth="1"/>
    <col min="5" max="5" width="4.875" style="3" customWidth="1"/>
    <col min="6" max="6" width="19.50390625" style="3" customWidth="1"/>
    <col min="7" max="7" width="4.875" style="3" customWidth="1"/>
    <col min="8" max="8" width="19.50390625" style="3" customWidth="1"/>
    <col min="9" max="9" width="4.875" style="3" customWidth="1"/>
    <col min="10" max="10" width="19.50390625" style="3" customWidth="1"/>
    <col min="11" max="11" width="4.875" style="3" customWidth="1"/>
    <col min="12" max="12" width="19.50390625" style="3" customWidth="1"/>
    <col min="13" max="13" width="4.25390625" style="3" customWidth="1"/>
    <col min="14" max="14" width="19.50390625" style="3" customWidth="1"/>
    <col min="15" max="15" width="4.25390625" style="3" customWidth="1"/>
    <col min="16" max="16" width="19.50390625" style="3" customWidth="1"/>
    <col min="17" max="17" width="4.00390625" style="0" customWidth="1"/>
    <col min="18" max="18" width="5.625" style="0" customWidth="1"/>
    <col min="19" max="19" width="30.00390625" style="0" customWidth="1"/>
    <col min="20" max="20" width="2.375" style="0" customWidth="1"/>
    <col min="21" max="21" width="7.50390625" style="5" customWidth="1"/>
    <col min="22" max="23" width="0.74609375" style="1" customWidth="1"/>
    <col min="24" max="24" width="0.74609375" style="0" customWidth="1"/>
    <col min="25" max="25" width="0.74609375" style="1" customWidth="1"/>
    <col min="26" max="26" width="0.74609375" style="0" customWidth="1"/>
    <col min="27" max="27" width="0.74609375" style="1" customWidth="1"/>
    <col min="28" max="28" width="0.74609375" style="0" customWidth="1"/>
    <col min="29" max="29" width="0.74609375" style="1" customWidth="1"/>
    <col min="30" max="30" width="0.74609375" style="0" customWidth="1"/>
    <col min="31" max="31" width="0.74609375" style="1" customWidth="1"/>
    <col min="32" max="32" width="0.74609375" style="0" customWidth="1"/>
    <col min="33" max="33" width="0.74609375" style="1" customWidth="1"/>
    <col min="34" max="34" width="0.74609375" style="0" customWidth="1"/>
    <col min="35" max="35" width="0.74609375" style="1" customWidth="1"/>
    <col min="36" max="36" width="4.25390625" style="0" customWidth="1"/>
  </cols>
  <sheetData>
    <row r="1" ht="18" customHeight="1" thickBot="1">
      <c r="B1" s="9" t="s">
        <v>133</v>
      </c>
    </row>
    <row r="2" spans="3:19" ht="27" customHeight="1" thickBot="1" thickTop="1">
      <c r="C2" s="4"/>
      <c r="D2" s="8"/>
      <c r="E2" s="3" t="s">
        <v>130</v>
      </c>
      <c r="F2" s="3" t="s">
        <v>144</v>
      </c>
      <c r="G2" s="10"/>
      <c r="H2" s="68"/>
      <c r="I2" s="3" t="s">
        <v>145</v>
      </c>
      <c r="J2" s="70" t="s">
        <v>147</v>
      </c>
      <c r="S2" t="s">
        <v>131</v>
      </c>
    </row>
    <row r="3" spans="9:22" ht="21">
      <c r="I3" s="7" t="s">
        <v>125</v>
      </c>
      <c r="P3" s="6" t="s">
        <v>148</v>
      </c>
      <c r="V3" s="1">
        <v>2004</v>
      </c>
    </row>
    <row r="4" spans="2:35" ht="18.75" customHeight="1">
      <c r="B4" s="30" t="s">
        <v>13</v>
      </c>
      <c r="C4" s="31"/>
      <c r="D4" s="32" t="s">
        <v>68</v>
      </c>
      <c r="E4" s="31"/>
      <c r="F4" s="32" t="s">
        <v>69</v>
      </c>
      <c r="G4" s="31"/>
      <c r="H4" s="32" t="s">
        <v>70</v>
      </c>
      <c r="I4" s="31"/>
      <c r="J4" s="32" t="s">
        <v>71</v>
      </c>
      <c r="K4" s="31"/>
      <c r="L4" s="32" t="s">
        <v>72</v>
      </c>
      <c r="M4" s="33"/>
      <c r="N4" s="34" t="s">
        <v>73</v>
      </c>
      <c r="O4" s="33"/>
      <c r="P4" s="35" t="s">
        <v>74</v>
      </c>
      <c r="S4" t="s">
        <v>132</v>
      </c>
      <c r="V4" s="1">
        <f>WEEKDAY(DATE(V3,3,30))</f>
        <v>3</v>
      </c>
      <c r="W4" s="1">
        <v>0</v>
      </c>
      <c r="Y4" s="1">
        <v>1</v>
      </c>
      <c r="AA4" s="1">
        <v>2</v>
      </c>
      <c r="AC4" s="1">
        <v>3</v>
      </c>
      <c r="AE4" s="1">
        <v>4</v>
      </c>
      <c r="AG4" s="1">
        <v>5</v>
      </c>
      <c r="AI4" s="1">
        <v>6</v>
      </c>
    </row>
    <row r="5" spans="2:35" ht="27.75" thickBot="1">
      <c r="B5" s="39"/>
      <c r="C5" s="36" t="str">
        <f>W5&amp;"     "&amp;X5</f>
        <v>29     </v>
      </c>
      <c r="D5" s="28"/>
      <c r="E5" s="27" t="str">
        <f>Y5&amp;"  "&amp;Z5</f>
        <v>30  </v>
      </c>
      <c r="F5" s="28" t="s">
        <v>14</v>
      </c>
      <c r="G5" s="27" t="str">
        <f>AA5&amp;"  "&amp;AB5</f>
        <v>31  </v>
      </c>
      <c r="H5" s="28" t="s">
        <v>14</v>
      </c>
      <c r="I5" s="27" t="str">
        <f>AC5&amp;"  "&amp;AD5</f>
        <v>1  </v>
      </c>
      <c r="J5" s="28" t="s">
        <v>15</v>
      </c>
      <c r="K5" s="27" t="str">
        <f>AE5&amp;"  "&amp;AF5</f>
        <v>2  </v>
      </c>
      <c r="L5" s="28" t="s">
        <v>15</v>
      </c>
      <c r="M5" s="27" t="str">
        <f>AG5&amp;"  "&amp;AH5</f>
        <v>3  </v>
      </c>
      <c r="N5" s="28"/>
      <c r="O5" s="27" t="str">
        <f>AI5&amp;"  "&amp;AJ5</f>
        <v>4  </v>
      </c>
      <c r="P5" s="29"/>
      <c r="S5" t="s">
        <v>146</v>
      </c>
      <c r="U5" s="5" t="s">
        <v>124</v>
      </c>
      <c r="V5" s="1">
        <v>0</v>
      </c>
      <c r="W5" s="1">
        <f aca="true" t="shared" si="0" ref="W5:W36">DAY(DATE($V$3,4,1)-$V$4+$V5+W$4)</f>
        <v>29</v>
      </c>
      <c r="Y5" s="1">
        <f aca="true" t="shared" si="1" ref="Y5:Y36">DAY(DATE($V$3,4,1)-$V$4+$V5+Y$4)</f>
        <v>30</v>
      </c>
      <c r="AA5" s="1">
        <f aca="true" t="shared" si="2" ref="AA5:AA36">DAY(DATE($V$3,4,1)-$V$4+$V5+AA$4)</f>
        <v>31</v>
      </c>
      <c r="AC5" s="1">
        <f aca="true" t="shared" si="3" ref="AC5:AC36">DAY(DATE($V$3,4,1)-$V$4+$V5+AC$4)</f>
        <v>1</v>
      </c>
      <c r="AE5" s="1">
        <f aca="true" t="shared" si="4" ref="AE5:AE36">DAY(DATE($V$3,4,1)-$V$4+$V5+AE$4)</f>
        <v>2</v>
      </c>
      <c r="AG5" s="1">
        <f aca="true" t="shared" si="5" ref="AG5:AG36">DAY(DATE($V$3,4,1)-$V$4+$V5+AG$4)</f>
        <v>3</v>
      </c>
      <c r="AI5" s="1">
        <f aca="true" t="shared" si="6" ref="AI5:AI36">DAY(DATE($V$3,4,1)-$V$4+$V5+AI$4)</f>
        <v>4</v>
      </c>
    </row>
    <row r="6" spans="2:35" ht="27.75" thickBot="1">
      <c r="B6" s="40">
        <v>4</v>
      </c>
      <c r="C6" s="37" t="str">
        <f aca="true" t="shared" si="7" ref="C6:C57">W6&amp;"     "&amp;X6</f>
        <v>5     </v>
      </c>
      <c r="D6" s="12" t="s">
        <v>16</v>
      </c>
      <c r="E6" s="15" t="str">
        <f aca="true" t="shared" si="8" ref="E6:E57">Y6&amp;"  "&amp;Z6</f>
        <v>6  </v>
      </c>
      <c r="F6" s="12" t="s">
        <v>134</v>
      </c>
      <c r="G6" s="16" t="str">
        <f aca="true" t="shared" si="9" ref="G6:G57">AA6&amp;"  "&amp;AB6</f>
        <v>7  </v>
      </c>
      <c r="H6" s="12" t="s">
        <v>0</v>
      </c>
      <c r="I6" s="64" t="str">
        <f aca="true" t="shared" si="10" ref="I6:I57">AC6&amp;"  "&amp;AD6</f>
        <v>8  (1)</v>
      </c>
      <c r="J6" s="65" t="s">
        <v>75</v>
      </c>
      <c r="K6" s="16" t="str">
        <f aca="true" t="shared" si="11" ref="K6:K57">AE6&amp;"  "&amp;AF6</f>
        <v>9  (1)</v>
      </c>
      <c r="L6" s="12" t="s">
        <v>11</v>
      </c>
      <c r="M6" s="15" t="str">
        <f aca="true" t="shared" si="12" ref="M6:M57">AG6&amp;"  "&amp;AH6</f>
        <v>10  </v>
      </c>
      <c r="N6" s="14" t="s">
        <v>1</v>
      </c>
      <c r="O6" s="54" t="str">
        <f aca="true" t="shared" si="13" ref="O6:O57">AI6&amp;"  "&amp;AJ6</f>
        <v>11  </v>
      </c>
      <c r="P6" s="55"/>
      <c r="S6" t="s">
        <v>142</v>
      </c>
      <c r="U6" s="5" t="s">
        <v>124</v>
      </c>
      <c r="V6" s="1">
        <f aca="true" t="shared" si="14" ref="V6:V16">V5+7</f>
        <v>7</v>
      </c>
      <c r="W6" s="1">
        <f t="shared" si="0"/>
        <v>5</v>
      </c>
      <c r="Y6" s="1">
        <f t="shared" si="1"/>
        <v>6</v>
      </c>
      <c r="AA6" s="1">
        <f t="shared" si="2"/>
        <v>7</v>
      </c>
      <c r="AC6" s="1">
        <f t="shared" si="3"/>
        <v>8</v>
      </c>
      <c r="AD6" s="2" t="s">
        <v>76</v>
      </c>
      <c r="AE6" s="1">
        <f t="shared" si="4"/>
        <v>9</v>
      </c>
      <c r="AF6" s="2" t="s">
        <v>76</v>
      </c>
      <c r="AG6" s="1">
        <f t="shared" si="5"/>
        <v>10</v>
      </c>
      <c r="AI6" s="1">
        <f t="shared" si="6"/>
        <v>11</v>
      </c>
    </row>
    <row r="7" spans="2:35" ht="28.5" thickBot="1" thickTop="1">
      <c r="B7" s="40" t="s">
        <v>6</v>
      </c>
      <c r="C7" s="46" t="str">
        <f t="shared" si="7"/>
        <v>12     (1)</v>
      </c>
      <c r="D7" s="47"/>
      <c r="E7" s="16" t="str">
        <f t="shared" si="8"/>
        <v>13  (1)</v>
      </c>
      <c r="F7" s="12"/>
      <c r="G7" s="16" t="str">
        <f t="shared" si="9"/>
        <v>14  (1)</v>
      </c>
      <c r="H7" s="56"/>
      <c r="I7" s="10" t="str">
        <f t="shared" si="10"/>
        <v>15  (2)</v>
      </c>
      <c r="J7" s="68" t="s">
        <v>143</v>
      </c>
      <c r="K7" s="38" t="str">
        <f t="shared" si="11"/>
        <v>16  (2)</v>
      </c>
      <c r="L7" s="12" t="s">
        <v>17</v>
      </c>
      <c r="M7" s="15" t="str">
        <f t="shared" si="12"/>
        <v>17  </v>
      </c>
      <c r="N7" s="53"/>
      <c r="O7" s="11" t="str">
        <f t="shared" si="13"/>
        <v>18  </v>
      </c>
      <c r="P7" s="69"/>
      <c r="S7" t="s">
        <v>141</v>
      </c>
      <c r="U7" s="5" t="s">
        <v>124</v>
      </c>
      <c r="V7" s="1">
        <f t="shared" si="14"/>
        <v>14</v>
      </c>
      <c r="W7" s="1">
        <f t="shared" si="0"/>
        <v>12</v>
      </c>
      <c r="X7" s="2" t="s">
        <v>76</v>
      </c>
      <c r="Y7" s="1">
        <f t="shared" si="1"/>
        <v>13</v>
      </c>
      <c r="Z7" s="2" t="s">
        <v>76</v>
      </c>
      <c r="AA7" s="1">
        <f t="shared" si="2"/>
        <v>14</v>
      </c>
      <c r="AB7" s="2" t="s">
        <v>76</v>
      </c>
      <c r="AC7" s="1">
        <f t="shared" si="3"/>
        <v>15</v>
      </c>
      <c r="AD7" s="2" t="s">
        <v>77</v>
      </c>
      <c r="AE7" s="1">
        <f t="shared" si="4"/>
        <v>16</v>
      </c>
      <c r="AF7" s="2" t="s">
        <v>77</v>
      </c>
      <c r="AG7" s="1">
        <f t="shared" si="5"/>
        <v>17</v>
      </c>
      <c r="AI7" s="1">
        <f t="shared" si="6"/>
        <v>18</v>
      </c>
    </row>
    <row r="8" spans="2:35" ht="28.5" thickBot="1" thickTop="1">
      <c r="B8" s="45"/>
      <c r="C8" s="48" t="str">
        <f t="shared" si="7"/>
        <v>19     (2)</v>
      </c>
      <c r="D8" s="49"/>
      <c r="E8" s="38" t="str">
        <f t="shared" si="8"/>
        <v>20  (2)</v>
      </c>
      <c r="F8" s="12"/>
      <c r="G8" s="16" t="str">
        <f t="shared" si="9"/>
        <v>21  (2)</v>
      </c>
      <c r="H8" s="12"/>
      <c r="I8" s="66" t="str">
        <f t="shared" si="10"/>
        <v>22  (3)</v>
      </c>
      <c r="J8" s="67"/>
      <c r="K8" s="16" t="str">
        <f t="shared" si="11"/>
        <v>23  (3)</v>
      </c>
      <c r="L8" s="12"/>
      <c r="M8" s="15" t="str">
        <f t="shared" si="12"/>
        <v>24  </v>
      </c>
      <c r="N8" s="14"/>
      <c r="O8" s="27" t="str">
        <f t="shared" si="13"/>
        <v>25  </v>
      </c>
      <c r="P8" s="29"/>
      <c r="U8" s="5" t="s">
        <v>124</v>
      </c>
      <c r="V8" s="1">
        <f t="shared" si="14"/>
        <v>21</v>
      </c>
      <c r="W8" s="1">
        <f t="shared" si="0"/>
        <v>19</v>
      </c>
      <c r="X8" s="2" t="s">
        <v>77</v>
      </c>
      <c r="Y8" s="1">
        <f t="shared" si="1"/>
        <v>20</v>
      </c>
      <c r="Z8" s="2" t="s">
        <v>77</v>
      </c>
      <c r="AA8" s="1">
        <f t="shared" si="2"/>
        <v>21</v>
      </c>
      <c r="AB8" s="2" t="s">
        <v>77</v>
      </c>
      <c r="AC8" s="1">
        <f t="shared" si="3"/>
        <v>22</v>
      </c>
      <c r="AD8" s="2" t="s">
        <v>78</v>
      </c>
      <c r="AE8" s="1">
        <f t="shared" si="4"/>
        <v>23</v>
      </c>
      <c r="AF8" s="2" t="s">
        <v>78</v>
      </c>
      <c r="AG8" s="1">
        <f t="shared" si="5"/>
        <v>24</v>
      </c>
      <c r="AI8" s="1">
        <f t="shared" si="6"/>
        <v>25</v>
      </c>
    </row>
    <row r="9" spans="2:35" ht="27.75" thickBot="1">
      <c r="B9" s="50"/>
      <c r="C9" s="48" t="str">
        <f t="shared" si="7"/>
        <v>26     (3)</v>
      </c>
      <c r="D9" s="49"/>
      <c r="E9" s="38" t="str">
        <f t="shared" si="8"/>
        <v>27  (3)</v>
      </c>
      <c r="F9" s="12"/>
      <c r="G9" s="16" t="str">
        <f t="shared" si="9"/>
        <v>28  (3)</v>
      </c>
      <c r="H9" s="12"/>
      <c r="I9" s="17" t="str">
        <f t="shared" si="10"/>
        <v>29  </v>
      </c>
      <c r="J9" s="18" t="s">
        <v>18</v>
      </c>
      <c r="K9" s="19" t="str">
        <f t="shared" si="11"/>
        <v>30  月4</v>
      </c>
      <c r="L9" s="20" t="s">
        <v>19</v>
      </c>
      <c r="M9" s="15" t="str">
        <f t="shared" si="12"/>
        <v>1  </v>
      </c>
      <c r="N9" s="14"/>
      <c r="O9" s="15" t="str">
        <f t="shared" si="13"/>
        <v>2  </v>
      </c>
      <c r="P9" s="22"/>
      <c r="U9" s="5" t="s">
        <v>124</v>
      </c>
      <c r="V9" s="1">
        <f t="shared" si="14"/>
        <v>28</v>
      </c>
      <c r="W9" s="1">
        <f t="shared" si="0"/>
        <v>26</v>
      </c>
      <c r="X9" s="2" t="s">
        <v>78</v>
      </c>
      <c r="Y9" s="1">
        <f t="shared" si="1"/>
        <v>27</v>
      </c>
      <c r="Z9" s="2" t="s">
        <v>78</v>
      </c>
      <c r="AA9" s="1">
        <f t="shared" si="2"/>
        <v>28</v>
      </c>
      <c r="AB9" s="2" t="s">
        <v>78</v>
      </c>
      <c r="AC9" s="1">
        <f t="shared" si="3"/>
        <v>29</v>
      </c>
      <c r="AE9" s="1">
        <f t="shared" si="4"/>
        <v>30</v>
      </c>
      <c r="AF9" t="s">
        <v>12</v>
      </c>
      <c r="AG9" s="1">
        <f t="shared" si="5"/>
        <v>1</v>
      </c>
      <c r="AI9" s="1">
        <f t="shared" si="6"/>
        <v>2</v>
      </c>
    </row>
    <row r="10" spans="2:35" ht="28.5" thickBot="1" thickTop="1">
      <c r="B10" s="39"/>
      <c r="C10" s="51" t="str">
        <f t="shared" si="7"/>
        <v>3     </v>
      </c>
      <c r="D10" s="52" t="s">
        <v>20</v>
      </c>
      <c r="E10" s="17" t="str">
        <f t="shared" si="8"/>
        <v>4  </v>
      </c>
      <c r="F10" s="18"/>
      <c r="G10" s="17" t="str">
        <f t="shared" si="9"/>
        <v>5  </v>
      </c>
      <c r="H10" s="18" t="s">
        <v>21</v>
      </c>
      <c r="I10" s="10" t="str">
        <f t="shared" si="10"/>
        <v>6  (4)</v>
      </c>
      <c r="J10" s="68"/>
      <c r="K10" s="13" t="str">
        <f t="shared" si="11"/>
        <v>7  (4)</v>
      </c>
      <c r="L10" s="12"/>
      <c r="M10" s="15" t="str">
        <f t="shared" si="12"/>
        <v>8  </v>
      </c>
      <c r="N10" s="14" t="s">
        <v>80</v>
      </c>
      <c r="O10" s="15" t="str">
        <f t="shared" si="13"/>
        <v>9  </v>
      </c>
      <c r="P10" s="22"/>
      <c r="U10" s="5" t="s">
        <v>124</v>
      </c>
      <c r="V10" s="1">
        <f t="shared" si="14"/>
        <v>35</v>
      </c>
      <c r="W10" s="1">
        <f t="shared" si="0"/>
        <v>3</v>
      </c>
      <c r="Y10" s="1">
        <f t="shared" si="1"/>
        <v>4</v>
      </c>
      <c r="AA10" s="1">
        <f t="shared" si="2"/>
        <v>5</v>
      </c>
      <c r="AC10" s="1">
        <f t="shared" si="3"/>
        <v>6</v>
      </c>
      <c r="AD10" s="2" t="s">
        <v>81</v>
      </c>
      <c r="AE10" s="1">
        <f t="shared" si="4"/>
        <v>7</v>
      </c>
      <c r="AF10" s="2" t="s">
        <v>81</v>
      </c>
      <c r="AG10" s="1">
        <f t="shared" si="5"/>
        <v>8</v>
      </c>
      <c r="AI10" s="1">
        <f t="shared" si="6"/>
        <v>9</v>
      </c>
    </row>
    <row r="11" spans="2:35" ht="28.5" thickBot="1" thickTop="1">
      <c r="B11" s="45"/>
      <c r="C11" s="48" t="str">
        <f t="shared" si="7"/>
        <v>10     (5)</v>
      </c>
      <c r="D11" s="49"/>
      <c r="E11" s="38" t="str">
        <f t="shared" si="8"/>
        <v>11  (4)</v>
      </c>
      <c r="F11" s="12"/>
      <c r="G11" s="16" t="str">
        <f t="shared" si="9"/>
        <v>12  (4)</v>
      </c>
      <c r="H11" s="12"/>
      <c r="I11" s="13" t="str">
        <f t="shared" si="10"/>
        <v>13  </v>
      </c>
      <c r="J11" s="12" t="s">
        <v>79</v>
      </c>
      <c r="K11" s="13" t="str">
        <f t="shared" si="11"/>
        <v>14  (5)</v>
      </c>
      <c r="L11" s="12"/>
      <c r="M11" s="15" t="str">
        <f t="shared" si="12"/>
        <v>15  </v>
      </c>
      <c r="N11" s="14"/>
      <c r="O11" s="11" t="str">
        <f t="shared" si="13"/>
        <v>16  </v>
      </c>
      <c r="P11" s="69"/>
      <c r="S11" t="s">
        <v>140</v>
      </c>
      <c r="U11" s="5" t="s">
        <v>124</v>
      </c>
      <c r="V11" s="1">
        <f t="shared" si="14"/>
        <v>42</v>
      </c>
      <c r="W11" s="1">
        <f t="shared" si="0"/>
        <v>10</v>
      </c>
      <c r="X11" s="2" t="s">
        <v>83</v>
      </c>
      <c r="Y11" s="1">
        <f t="shared" si="1"/>
        <v>11</v>
      </c>
      <c r="Z11" s="2" t="s">
        <v>81</v>
      </c>
      <c r="AA11" s="1">
        <f t="shared" si="2"/>
        <v>12</v>
      </c>
      <c r="AB11" s="2" t="s">
        <v>81</v>
      </c>
      <c r="AC11" s="1">
        <f t="shared" si="3"/>
        <v>13</v>
      </c>
      <c r="AE11" s="1">
        <f t="shared" si="4"/>
        <v>14</v>
      </c>
      <c r="AF11" s="2" t="s">
        <v>82</v>
      </c>
      <c r="AG11" s="1">
        <f t="shared" si="5"/>
        <v>15</v>
      </c>
      <c r="AI11" s="1">
        <f t="shared" si="6"/>
        <v>16</v>
      </c>
    </row>
    <row r="12" spans="2:35" ht="28.5" thickBot="1" thickTop="1">
      <c r="B12" s="40">
        <v>5</v>
      </c>
      <c r="C12" s="48" t="str">
        <f t="shared" si="7"/>
        <v>17     (6)</v>
      </c>
      <c r="D12" s="49"/>
      <c r="E12" s="16" t="str">
        <f t="shared" si="8"/>
        <v>18  (5)</v>
      </c>
      <c r="F12" s="12"/>
      <c r="G12" s="16" t="str">
        <f t="shared" si="9"/>
        <v>19  (5)</v>
      </c>
      <c r="H12" s="12"/>
      <c r="I12" s="10" t="str">
        <f t="shared" si="10"/>
        <v>20  (5)</v>
      </c>
      <c r="J12" s="68"/>
      <c r="K12" s="13" t="str">
        <f t="shared" si="11"/>
        <v>21  (6)</v>
      </c>
      <c r="L12" s="12"/>
      <c r="M12" s="15" t="str">
        <f t="shared" si="12"/>
        <v>22  </v>
      </c>
      <c r="N12" s="14" t="s">
        <v>22</v>
      </c>
      <c r="O12" s="15" t="str">
        <f t="shared" si="13"/>
        <v>23  </v>
      </c>
      <c r="P12" s="22" t="s">
        <v>23</v>
      </c>
      <c r="U12" s="5" t="s">
        <v>124</v>
      </c>
      <c r="V12" s="1">
        <f t="shared" si="14"/>
        <v>49</v>
      </c>
      <c r="W12" s="1">
        <f t="shared" si="0"/>
        <v>17</v>
      </c>
      <c r="X12" s="2" t="s">
        <v>84</v>
      </c>
      <c r="Y12" s="1">
        <f t="shared" si="1"/>
        <v>18</v>
      </c>
      <c r="Z12" s="2" t="s">
        <v>82</v>
      </c>
      <c r="AA12" s="1">
        <f t="shared" si="2"/>
        <v>19</v>
      </c>
      <c r="AB12" s="2" t="s">
        <v>82</v>
      </c>
      <c r="AC12" s="1">
        <f t="shared" si="3"/>
        <v>20</v>
      </c>
      <c r="AD12" s="2" t="s">
        <v>82</v>
      </c>
      <c r="AE12" s="1">
        <f t="shared" si="4"/>
        <v>21</v>
      </c>
      <c r="AF12" s="2" t="s">
        <v>84</v>
      </c>
      <c r="AG12" s="1">
        <f t="shared" si="5"/>
        <v>22</v>
      </c>
      <c r="AI12" s="1">
        <f t="shared" si="6"/>
        <v>23</v>
      </c>
    </row>
    <row r="13" spans="2:35" ht="27.75" thickBot="1">
      <c r="B13" s="40" t="s">
        <v>6</v>
      </c>
      <c r="C13" s="48" t="str">
        <f t="shared" si="7"/>
        <v>24     (7)</v>
      </c>
      <c r="D13" s="49"/>
      <c r="E13" s="16" t="str">
        <f t="shared" si="8"/>
        <v>25  (6)</v>
      </c>
      <c r="F13" s="12"/>
      <c r="G13" s="16" t="str">
        <f t="shared" si="9"/>
        <v>26  (6)</v>
      </c>
      <c r="H13" s="12"/>
      <c r="I13" s="48" t="str">
        <f t="shared" si="10"/>
        <v>27  (6)</v>
      </c>
      <c r="J13" s="49"/>
      <c r="K13" s="13" t="str">
        <f t="shared" si="11"/>
        <v>28  (7)</v>
      </c>
      <c r="L13" s="12"/>
      <c r="M13" s="15" t="str">
        <f t="shared" si="12"/>
        <v>29  </v>
      </c>
      <c r="N13" s="14"/>
      <c r="O13" s="15" t="str">
        <f t="shared" si="13"/>
        <v>30  </v>
      </c>
      <c r="P13" s="22"/>
      <c r="U13" s="5" t="s">
        <v>124</v>
      </c>
      <c r="V13" s="1">
        <f t="shared" si="14"/>
        <v>56</v>
      </c>
      <c r="W13" s="1">
        <f t="shared" si="0"/>
        <v>24</v>
      </c>
      <c r="X13" s="2" t="s">
        <v>85</v>
      </c>
      <c r="Y13" s="1">
        <f t="shared" si="1"/>
        <v>25</v>
      </c>
      <c r="Z13" s="2" t="s">
        <v>84</v>
      </c>
      <c r="AA13" s="1">
        <f t="shared" si="2"/>
        <v>26</v>
      </c>
      <c r="AB13" s="2" t="s">
        <v>84</v>
      </c>
      <c r="AC13" s="1">
        <f t="shared" si="3"/>
        <v>27</v>
      </c>
      <c r="AD13" s="2" t="s">
        <v>84</v>
      </c>
      <c r="AE13" s="1">
        <f t="shared" si="4"/>
        <v>28</v>
      </c>
      <c r="AF13" s="2" t="s">
        <v>85</v>
      </c>
      <c r="AG13" s="1">
        <f t="shared" si="5"/>
        <v>29</v>
      </c>
      <c r="AI13" s="1">
        <f t="shared" si="6"/>
        <v>30</v>
      </c>
    </row>
    <row r="14" spans="2:35" ht="27">
      <c r="B14" s="41"/>
      <c r="C14" s="38" t="str">
        <f t="shared" si="7"/>
        <v>31     (8)</v>
      </c>
      <c r="D14" s="12"/>
      <c r="E14" s="13" t="str">
        <f t="shared" si="8"/>
        <v>1  (7)</v>
      </c>
      <c r="F14" s="12"/>
      <c r="G14" s="13" t="str">
        <f t="shared" si="9"/>
        <v>2  (7)</v>
      </c>
      <c r="H14" s="12"/>
      <c r="I14" s="13" t="str">
        <f t="shared" si="10"/>
        <v>3  (7)</v>
      </c>
      <c r="J14" s="12"/>
      <c r="K14" s="13" t="str">
        <f t="shared" si="11"/>
        <v>4  </v>
      </c>
      <c r="L14" s="12" t="s">
        <v>2</v>
      </c>
      <c r="M14" s="15" t="str">
        <f t="shared" si="12"/>
        <v>5  </v>
      </c>
      <c r="N14" s="14"/>
      <c r="O14" s="15" t="str">
        <f t="shared" si="13"/>
        <v>6  </v>
      </c>
      <c r="P14" s="22"/>
      <c r="U14" s="5" t="s">
        <v>124</v>
      </c>
      <c r="V14" s="1">
        <f t="shared" si="14"/>
        <v>63</v>
      </c>
      <c r="W14" s="1">
        <f t="shared" si="0"/>
        <v>31</v>
      </c>
      <c r="X14" s="2" t="s">
        <v>86</v>
      </c>
      <c r="Y14" s="1">
        <f t="shared" si="1"/>
        <v>1</v>
      </c>
      <c r="Z14" s="2" t="s">
        <v>85</v>
      </c>
      <c r="AA14" s="1">
        <f t="shared" si="2"/>
        <v>2</v>
      </c>
      <c r="AB14" s="2" t="s">
        <v>85</v>
      </c>
      <c r="AC14" s="1">
        <f t="shared" si="3"/>
        <v>3</v>
      </c>
      <c r="AD14" s="2" t="s">
        <v>85</v>
      </c>
      <c r="AE14" s="1">
        <f t="shared" si="4"/>
        <v>4</v>
      </c>
      <c r="AG14" s="1">
        <f t="shared" si="5"/>
        <v>5</v>
      </c>
      <c r="AI14" s="1">
        <f t="shared" si="6"/>
        <v>6</v>
      </c>
    </row>
    <row r="15" spans="2:35" ht="27.75" thickBot="1">
      <c r="B15" s="39"/>
      <c r="C15" s="43" t="str">
        <f t="shared" si="7"/>
        <v>7     </v>
      </c>
      <c r="D15" s="12" t="s">
        <v>2</v>
      </c>
      <c r="E15" s="13" t="str">
        <f t="shared" si="8"/>
        <v>8  </v>
      </c>
      <c r="F15" s="12" t="s">
        <v>2</v>
      </c>
      <c r="G15" s="13" t="str">
        <f t="shared" si="9"/>
        <v>9  </v>
      </c>
      <c r="H15" s="12" t="s">
        <v>2</v>
      </c>
      <c r="I15" s="13" t="str">
        <f t="shared" si="10"/>
        <v>10  </v>
      </c>
      <c r="J15" s="12" t="s">
        <v>2</v>
      </c>
      <c r="K15" s="13" t="str">
        <f t="shared" si="11"/>
        <v>11  (8)</v>
      </c>
      <c r="L15" s="12"/>
      <c r="M15" s="54" t="str">
        <f t="shared" si="12"/>
        <v>12  </v>
      </c>
      <c r="N15" s="57"/>
      <c r="O15" s="15" t="str">
        <f t="shared" si="13"/>
        <v>13  </v>
      </c>
      <c r="P15" s="22"/>
      <c r="U15" s="5" t="s">
        <v>124</v>
      </c>
      <c r="V15" s="1">
        <f t="shared" si="14"/>
        <v>70</v>
      </c>
      <c r="W15" s="1">
        <f t="shared" si="0"/>
        <v>7</v>
      </c>
      <c r="Y15" s="1">
        <f t="shared" si="1"/>
        <v>8</v>
      </c>
      <c r="AA15" s="1">
        <f t="shared" si="2"/>
        <v>9</v>
      </c>
      <c r="AC15" s="1">
        <f t="shared" si="3"/>
        <v>10</v>
      </c>
      <c r="AE15" s="1">
        <f t="shared" si="4"/>
        <v>11</v>
      </c>
      <c r="AF15" s="2" t="s">
        <v>86</v>
      </c>
      <c r="AG15" s="1">
        <f t="shared" si="5"/>
        <v>12</v>
      </c>
      <c r="AI15" s="1">
        <f t="shared" si="6"/>
        <v>13</v>
      </c>
    </row>
    <row r="16" spans="2:35" ht="28.5" thickBot="1" thickTop="1">
      <c r="B16" s="40">
        <v>6</v>
      </c>
      <c r="C16" s="48" t="str">
        <f t="shared" si="7"/>
        <v>14     (9)</v>
      </c>
      <c r="D16" s="49"/>
      <c r="E16" s="13" t="str">
        <f t="shared" si="8"/>
        <v>15  (8)</v>
      </c>
      <c r="F16" s="12"/>
      <c r="G16" s="13" t="str">
        <f t="shared" si="9"/>
        <v>16  (8)</v>
      </c>
      <c r="H16" s="12"/>
      <c r="I16" s="10" t="str">
        <f t="shared" si="10"/>
        <v>17  (8)</v>
      </c>
      <c r="J16" s="68"/>
      <c r="K16" s="13" t="str">
        <f t="shared" si="11"/>
        <v>18  (9)</v>
      </c>
      <c r="L16" s="56"/>
      <c r="M16" s="58" t="str">
        <f t="shared" si="12"/>
        <v>19  </v>
      </c>
      <c r="N16" s="59" t="s">
        <v>24</v>
      </c>
      <c r="O16" s="11" t="str">
        <f t="shared" si="13"/>
        <v>20  </v>
      </c>
      <c r="P16" s="69"/>
      <c r="U16" s="5" t="s">
        <v>124</v>
      </c>
      <c r="V16" s="1">
        <f t="shared" si="14"/>
        <v>77</v>
      </c>
      <c r="W16" s="1">
        <f t="shared" si="0"/>
        <v>14</v>
      </c>
      <c r="X16" s="2" t="s">
        <v>87</v>
      </c>
      <c r="Y16" s="1">
        <f t="shared" si="1"/>
        <v>15</v>
      </c>
      <c r="Z16" s="2" t="s">
        <v>86</v>
      </c>
      <c r="AA16" s="1">
        <f t="shared" si="2"/>
        <v>16</v>
      </c>
      <c r="AB16" s="2" t="s">
        <v>86</v>
      </c>
      <c r="AC16" s="1">
        <f t="shared" si="3"/>
        <v>17</v>
      </c>
      <c r="AD16" s="2" t="s">
        <v>86</v>
      </c>
      <c r="AE16" s="1">
        <f t="shared" si="4"/>
        <v>18</v>
      </c>
      <c r="AF16" s="2" t="s">
        <v>87</v>
      </c>
      <c r="AG16" s="1">
        <f t="shared" si="5"/>
        <v>19</v>
      </c>
      <c r="AI16" s="1">
        <f t="shared" si="6"/>
        <v>20</v>
      </c>
    </row>
    <row r="17" spans="2:35" ht="27.75" thickBot="1">
      <c r="B17" s="40" t="s">
        <v>6</v>
      </c>
      <c r="C17" s="48" t="str">
        <f t="shared" si="7"/>
        <v>21     (11)</v>
      </c>
      <c r="D17" s="49"/>
      <c r="E17" s="13" t="str">
        <f t="shared" si="8"/>
        <v>22  (10)</v>
      </c>
      <c r="F17" s="12"/>
      <c r="G17" s="13" t="str">
        <f t="shared" si="9"/>
        <v>23  (10)</v>
      </c>
      <c r="H17" s="12"/>
      <c r="I17" s="48" t="str">
        <f t="shared" si="10"/>
        <v>24  (10)</v>
      </c>
      <c r="J17" s="49"/>
      <c r="K17" s="13" t="str">
        <f t="shared" si="11"/>
        <v>25  (11)</v>
      </c>
      <c r="L17" s="12"/>
      <c r="M17" s="60" t="str">
        <f t="shared" si="12"/>
        <v>26  </v>
      </c>
      <c r="N17" s="61"/>
      <c r="O17" s="54" t="str">
        <f t="shared" si="13"/>
        <v>27  </v>
      </c>
      <c r="P17" s="55"/>
      <c r="U17" s="5" t="s">
        <v>124</v>
      </c>
      <c r="V17" s="1">
        <f aca="true" t="shared" si="15" ref="V17:V57">V16+7</f>
        <v>84</v>
      </c>
      <c r="W17" s="1">
        <f t="shared" si="0"/>
        <v>21</v>
      </c>
      <c r="X17" s="2" t="s">
        <v>89</v>
      </c>
      <c r="Y17" s="1">
        <f t="shared" si="1"/>
        <v>22</v>
      </c>
      <c r="Z17" s="2" t="s">
        <v>88</v>
      </c>
      <c r="AA17" s="1">
        <f t="shared" si="2"/>
        <v>23</v>
      </c>
      <c r="AB17" s="2" t="s">
        <v>88</v>
      </c>
      <c r="AC17" s="1">
        <f t="shared" si="3"/>
        <v>24</v>
      </c>
      <c r="AD17" s="2" t="s">
        <v>88</v>
      </c>
      <c r="AE17" s="1">
        <f t="shared" si="4"/>
        <v>25</v>
      </c>
      <c r="AF17" s="2" t="s">
        <v>89</v>
      </c>
      <c r="AG17" s="1">
        <f t="shared" si="5"/>
        <v>26</v>
      </c>
      <c r="AI17" s="1">
        <f t="shared" si="6"/>
        <v>27</v>
      </c>
    </row>
    <row r="18" spans="2:35" ht="28.5" thickBot="1" thickTop="1">
      <c r="B18" s="41"/>
      <c r="C18" s="48" t="str">
        <f t="shared" si="7"/>
        <v>28     (13)</v>
      </c>
      <c r="D18" s="49"/>
      <c r="E18" s="13" t="str">
        <f t="shared" si="8"/>
        <v>29  (12)</v>
      </c>
      <c r="F18" s="12"/>
      <c r="G18" s="13" t="str">
        <f t="shared" si="9"/>
        <v>30  (12)</v>
      </c>
      <c r="H18" s="12"/>
      <c r="I18" s="10" t="str">
        <f t="shared" si="10"/>
        <v>1  (12)</v>
      </c>
      <c r="J18" s="68"/>
      <c r="K18" s="13" t="str">
        <f t="shared" si="11"/>
        <v>2  </v>
      </c>
      <c r="L18" s="56"/>
      <c r="M18" s="58" t="str">
        <f t="shared" si="12"/>
        <v>3  </v>
      </c>
      <c r="N18" s="62" t="s">
        <v>98</v>
      </c>
      <c r="O18" s="63" t="str">
        <f t="shared" si="13"/>
        <v>4  </v>
      </c>
      <c r="P18" s="59" t="s">
        <v>98</v>
      </c>
      <c r="U18" s="5" t="s">
        <v>124</v>
      </c>
      <c r="V18" s="1">
        <f t="shared" si="15"/>
        <v>91</v>
      </c>
      <c r="W18" s="1">
        <f t="shared" si="0"/>
        <v>28</v>
      </c>
      <c r="X18" s="2" t="s">
        <v>91</v>
      </c>
      <c r="Y18" s="1">
        <f t="shared" si="1"/>
        <v>29</v>
      </c>
      <c r="Z18" s="2" t="s">
        <v>90</v>
      </c>
      <c r="AA18" s="1">
        <f t="shared" si="2"/>
        <v>30</v>
      </c>
      <c r="AB18" s="2" t="s">
        <v>90</v>
      </c>
      <c r="AC18" s="1">
        <f t="shared" si="3"/>
        <v>1</v>
      </c>
      <c r="AD18" s="2" t="s">
        <v>90</v>
      </c>
      <c r="AE18" s="1">
        <f t="shared" si="4"/>
        <v>2</v>
      </c>
      <c r="AG18" s="1">
        <f t="shared" si="5"/>
        <v>3</v>
      </c>
      <c r="AI18" s="1">
        <f t="shared" si="6"/>
        <v>4</v>
      </c>
    </row>
    <row r="19" spans="2:35" ht="27">
      <c r="B19" s="39"/>
      <c r="C19" s="43" t="str">
        <f t="shared" si="7"/>
        <v>5     </v>
      </c>
      <c r="D19" s="12"/>
      <c r="E19" s="13" t="str">
        <f t="shared" si="8"/>
        <v>6  </v>
      </c>
      <c r="F19" s="12" t="s">
        <v>96</v>
      </c>
      <c r="G19" s="13" t="str">
        <f t="shared" si="9"/>
        <v>7  </v>
      </c>
      <c r="H19" s="12"/>
      <c r="I19" s="13" t="str">
        <f t="shared" si="10"/>
        <v>8  </v>
      </c>
      <c r="J19" s="12" t="s">
        <v>26</v>
      </c>
      <c r="K19" s="15" t="str">
        <f t="shared" si="11"/>
        <v>9  </v>
      </c>
      <c r="L19" s="14" t="s">
        <v>97</v>
      </c>
      <c r="M19" s="27" t="str">
        <f t="shared" si="12"/>
        <v>10  </v>
      </c>
      <c r="N19" s="28" t="s">
        <v>25</v>
      </c>
      <c r="O19" s="27" t="str">
        <f t="shared" si="13"/>
        <v>11  </v>
      </c>
      <c r="P19" s="29" t="s">
        <v>25</v>
      </c>
      <c r="U19" s="5" t="s">
        <v>124</v>
      </c>
      <c r="V19" s="1">
        <f t="shared" si="15"/>
        <v>98</v>
      </c>
      <c r="W19" s="1">
        <f t="shared" si="0"/>
        <v>5</v>
      </c>
      <c r="Y19" s="1">
        <f t="shared" si="1"/>
        <v>6</v>
      </c>
      <c r="AA19" s="1">
        <f t="shared" si="2"/>
        <v>7</v>
      </c>
      <c r="AC19" s="1">
        <f t="shared" si="3"/>
        <v>8</v>
      </c>
      <c r="AE19" s="1">
        <f t="shared" si="4"/>
        <v>9</v>
      </c>
      <c r="AG19" s="1">
        <f t="shared" si="5"/>
        <v>10</v>
      </c>
      <c r="AI19" s="1">
        <f t="shared" si="6"/>
        <v>11</v>
      </c>
    </row>
    <row r="20" spans="2:35" ht="27">
      <c r="B20" s="40">
        <v>7</v>
      </c>
      <c r="C20" s="43" t="str">
        <f t="shared" si="7"/>
        <v>12     </v>
      </c>
      <c r="D20" s="12"/>
      <c r="E20" s="13" t="str">
        <f t="shared" si="8"/>
        <v>13  </v>
      </c>
      <c r="F20" s="12"/>
      <c r="G20" s="13" t="str">
        <f t="shared" si="9"/>
        <v>14  </v>
      </c>
      <c r="H20" s="12"/>
      <c r="I20" s="13" t="str">
        <f t="shared" si="10"/>
        <v>15  </v>
      </c>
      <c r="J20" s="12"/>
      <c r="K20" s="13" t="str">
        <f t="shared" si="11"/>
        <v>16  </v>
      </c>
      <c r="L20" s="12" t="s">
        <v>135</v>
      </c>
      <c r="M20" s="15" t="str">
        <f t="shared" si="12"/>
        <v>17  </v>
      </c>
      <c r="N20" s="14"/>
      <c r="O20" s="15" t="str">
        <f t="shared" si="13"/>
        <v>18  </v>
      </c>
      <c r="P20" s="22"/>
      <c r="U20" s="5" t="s">
        <v>124</v>
      </c>
      <c r="V20" s="1">
        <f t="shared" si="15"/>
        <v>105</v>
      </c>
      <c r="W20" s="1">
        <f t="shared" si="0"/>
        <v>12</v>
      </c>
      <c r="Y20" s="1">
        <f t="shared" si="1"/>
        <v>13</v>
      </c>
      <c r="AA20" s="1">
        <f t="shared" si="2"/>
        <v>14</v>
      </c>
      <c r="AC20" s="1">
        <f t="shared" si="3"/>
        <v>15</v>
      </c>
      <c r="AE20" s="1">
        <f t="shared" si="4"/>
        <v>16</v>
      </c>
      <c r="AG20" s="1">
        <f t="shared" si="5"/>
        <v>17</v>
      </c>
      <c r="AI20" s="1">
        <f t="shared" si="6"/>
        <v>18</v>
      </c>
    </row>
    <row r="21" spans="2:35" ht="27">
      <c r="B21" s="40" t="s">
        <v>6</v>
      </c>
      <c r="C21" s="42" t="str">
        <f t="shared" si="7"/>
        <v>19     </v>
      </c>
      <c r="D21" s="18" t="s">
        <v>28</v>
      </c>
      <c r="E21" s="15" t="str">
        <f t="shared" si="8"/>
        <v>20  </v>
      </c>
      <c r="F21" s="14" t="s">
        <v>136</v>
      </c>
      <c r="G21" s="15" t="str">
        <f t="shared" si="9"/>
        <v>21  </v>
      </c>
      <c r="H21" s="14" t="s">
        <v>137</v>
      </c>
      <c r="I21" s="15" t="str">
        <f t="shared" si="10"/>
        <v>22  </v>
      </c>
      <c r="J21" s="14" t="s">
        <v>99</v>
      </c>
      <c r="K21" s="15" t="str">
        <f t="shared" si="11"/>
        <v>23  </v>
      </c>
      <c r="L21" s="14" t="s">
        <v>99</v>
      </c>
      <c r="M21" s="15" t="str">
        <f t="shared" si="12"/>
        <v>24  </v>
      </c>
      <c r="N21" s="14"/>
      <c r="O21" s="15" t="str">
        <f t="shared" si="13"/>
        <v>25  </v>
      </c>
      <c r="P21" s="22"/>
      <c r="U21" s="5" t="s">
        <v>124</v>
      </c>
      <c r="V21" s="1">
        <f t="shared" si="15"/>
        <v>112</v>
      </c>
      <c r="W21" s="1">
        <f t="shared" si="0"/>
        <v>19</v>
      </c>
      <c r="Y21" s="1">
        <f t="shared" si="1"/>
        <v>20</v>
      </c>
      <c r="AA21" s="1">
        <f t="shared" si="2"/>
        <v>21</v>
      </c>
      <c r="AC21" s="1">
        <f t="shared" si="3"/>
        <v>22</v>
      </c>
      <c r="AE21" s="1">
        <f t="shared" si="4"/>
        <v>23</v>
      </c>
      <c r="AG21" s="1">
        <f t="shared" si="5"/>
        <v>24</v>
      </c>
      <c r="AI21" s="1">
        <f t="shared" si="6"/>
        <v>25</v>
      </c>
    </row>
    <row r="22" spans="2:35" ht="27">
      <c r="B22" s="41"/>
      <c r="C22" s="37" t="str">
        <f t="shared" si="7"/>
        <v>26     </v>
      </c>
      <c r="D22" s="14"/>
      <c r="E22" s="15" t="str">
        <f t="shared" si="8"/>
        <v>27  </v>
      </c>
      <c r="F22" s="14"/>
      <c r="G22" s="15" t="str">
        <f t="shared" si="9"/>
        <v>28  </v>
      </c>
      <c r="H22" s="14"/>
      <c r="I22" s="15" t="str">
        <f t="shared" si="10"/>
        <v>29  </v>
      </c>
      <c r="J22" s="14" t="s">
        <v>3</v>
      </c>
      <c r="K22" s="15" t="str">
        <f t="shared" si="11"/>
        <v>30  </v>
      </c>
      <c r="L22" s="14"/>
      <c r="M22" s="15" t="str">
        <f t="shared" si="12"/>
        <v>31  </v>
      </c>
      <c r="N22" s="14"/>
      <c r="O22" s="15" t="str">
        <f t="shared" si="13"/>
        <v>1  </v>
      </c>
      <c r="P22" s="22"/>
      <c r="U22" s="5" t="s">
        <v>124</v>
      </c>
      <c r="V22" s="1">
        <f t="shared" si="15"/>
        <v>119</v>
      </c>
      <c r="W22" s="1">
        <f t="shared" si="0"/>
        <v>26</v>
      </c>
      <c r="Y22" s="1">
        <f t="shared" si="1"/>
        <v>27</v>
      </c>
      <c r="AA22" s="1">
        <f t="shared" si="2"/>
        <v>28</v>
      </c>
      <c r="AC22" s="1">
        <f t="shared" si="3"/>
        <v>29</v>
      </c>
      <c r="AE22" s="1">
        <f t="shared" si="4"/>
        <v>30</v>
      </c>
      <c r="AG22" s="1">
        <f t="shared" si="5"/>
        <v>31</v>
      </c>
      <c r="AI22" s="1">
        <f t="shared" si="6"/>
        <v>1</v>
      </c>
    </row>
    <row r="23" spans="2:35" ht="27">
      <c r="B23" s="39"/>
      <c r="C23" s="37" t="str">
        <f t="shared" si="7"/>
        <v>2     </v>
      </c>
      <c r="D23" s="14" t="s">
        <v>29</v>
      </c>
      <c r="E23" s="15" t="str">
        <f t="shared" si="8"/>
        <v>3  </v>
      </c>
      <c r="F23" s="14" t="s">
        <v>30</v>
      </c>
      <c r="G23" s="15" t="str">
        <f t="shared" si="9"/>
        <v>4  </v>
      </c>
      <c r="H23" s="14"/>
      <c r="I23" s="15" t="str">
        <f t="shared" si="10"/>
        <v>5  </v>
      </c>
      <c r="J23" s="14"/>
      <c r="K23" s="15" t="str">
        <f t="shared" si="11"/>
        <v>6  </v>
      </c>
      <c r="L23" s="14" t="s">
        <v>4</v>
      </c>
      <c r="M23" s="15" t="str">
        <f t="shared" si="12"/>
        <v>7  </v>
      </c>
      <c r="N23" s="14" t="s">
        <v>4</v>
      </c>
      <c r="O23" s="15" t="str">
        <f t="shared" si="13"/>
        <v>8  </v>
      </c>
      <c r="P23" s="22" t="s">
        <v>4</v>
      </c>
      <c r="U23" s="5" t="s">
        <v>124</v>
      </c>
      <c r="V23" s="1">
        <f t="shared" si="15"/>
        <v>126</v>
      </c>
      <c r="W23" s="1">
        <f t="shared" si="0"/>
        <v>2</v>
      </c>
      <c r="Y23" s="1">
        <f t="shared" si="1"/>
        <v>3</v>
      </c>
      <c r="Z23" s="2"/>
      <c r="AA23" s="1">
        <f t="shared" si="2"/>
        <v>4</v>
      </c>
      <c r="AB23" s="2"/>
      <c r="AC23" s="1">
        <f t="shared" si="3"/>
        <v>5</v>
      </c>
      <c r="AE23" s="1">
        <f t="shared" si="4"/>
        <v>6</v>
      </c>
      <c r="AG23" s="1">
        <f t="shared" si="5"/>
        <v>7</v>
      </c>
      <c r="AI23" s="1">
        <f t="shared" si="6"/>
        <v>8</v>
      </c>
    </row>
    <row r="24" spans="2:35" ht="27">
      <c r="B24" s="40"/>
      <c r="C24" s="37" t="str">
        <f t="shared" si="7"/>
        <v>9     </v>
      </c>
      <c r="D24" s="14" t="s">
        <v>31</v>
      </c>
      <c r="E24" s="15" t="str">
        <f t="shared" si="8"/>
        <v>10  </v>
      </c>
      <c r="F24" s="14" t="s">
        <v>4</v>
      </c>
      <c r="G24" s="15" t="str">
        <f t="shared" si="9"/>
        <v>11  </v>
      </c>
      <c r="H24" s="14"/>
      <c r="I24" s="15" t="str">
        <f t="shared" si="10"/>
        <v>12  </v>
      </c>
      <c r="J24" s="14"/>
      <c r="K24" s="15" t="str">
        <f t="shared" si="11"/>
        <v>13  </v>
      </c>
      <c r="L24" s="14"/>
      <c r="M24" s="15" t="str">
        <f t="shared" si="12"/>
        <v>14  </v>
      </c>
      <c r="N24" s="14"/>
      <c r="O24" s="15" t="str">
        <f t="shared" si="13"/>
        <v>15  </v>
      </c>
      <c r="P24" s="22"/>
      <c r="U24" s="5" t="s">
        <v>124</v>
      </c>
      <c r="V24" s="1">
        <f t="shared" si="15"/>
        <v>133</v>
      </c>
      <c r="W24" s="1">
        <f t="shared" si="0"/>
        <v>9</v>
      </c>
      <c r="Y24" s="1">
        <f t="shared" si="1"/>
        <v>10</v>
      </c>
      <c r="AA24" s="1">
        <f t="shared" si="2"/>
        <v>11</v>
      </c>
      <c r="AC24" s="1">
        <f t="shared" si="3"/>
        <v>12</v>
      </c>
      <c r="AE24" s="1">
        <f t="shared" si="4"/>
        <v>13</v>
      </c>
      <c r="AG24" s="1">
        <f t="shared" si="5"/>
        <v>14</v>
      </c>
      <c r="AI24" s="1">
        <f t="shared" si="6"/>
        <v>15</v>
      </c>
    </row>
    <row r="25" spans="2:35" ht="27">
      <c r="B25" s="40">
        <v>8</v>
      </c>
      <c r="C25" s="37" t="str">
        <f t="shared" si="7"/>
        <v>16     </v>
      </c>
      <c r="D25" s="14"/>
      <c r="E25" s="15" t="str">
        <f t="shared" si="8"/>
        <v>17  </v>
      </c>
      <c r="F25" s="14" t="s">
        <v>5</v>
      </c>
      <c r="G25" s="15" t="str">
        <f t="shared" si="9"/>
        <v>18  </v>
      </c>
      <c r="H25" s="14" t="s">
        <v>5</v>
      </c>
      <c r="I25" s="15" t="str">
        <f t="shared" si="10"/>
        <v>19  </v>
      </c>
      <c r="J25" s="14" t="s">
        <v>5</v>
      </c>
      <c r="K25" s="15" t="str">
        <f t="shared" si="11"/>
        <v>20  </v>
      </c>
      <c r="L25" s="14"/>
      <c r="M25" s="15" t="str">
        <f t="shared" si="12"/>
        <v>21  </v>
      </c>
      <c r="N25" s="14"/>
      <c r="O25" s="15" t="str">
        <f t="shared" si="13"/>
        <v>22  </v>
      </c>
      <c r="P25" s="22"/>
      <c r="U25" s="5" t="s">
        <v>124</v>
      </c>
      <c r="V25" s="1">
        <f t="shared" si="15"/>
        <v>140</v>
      </c>
      <c r="W25" s="1">
        <f t="shared" si="0"/>
        <v>16</v>
      </c>
      <c r="Y25" s="1">
        <f t="shared" si="1"/>
        <v>17</v>
      </c>
      <c r="AA25" s="1">
        <f t="shared" si="2"/>
        <v>18</v>
      </c>
      <c r="AC25" s="1">
        <f t="shared" si="3"/>
        <v>19</v>
      </c>
      <c r="AE25" s="1">
        <f t="shared" si="4"/>
        <v>20</v>
      </c>
      <c r="AG25" s="1">
        <f t="shared" si="5"/>
        <v>21</v>
      </c>
      <c r="AI25" s="1">
        <f t="shared" si="6"/>
        <v>22</v>
      </c>
    </row>
    <row r="26" spans="2:35" ht="27">
      <c r="B26" s="40" t="s">
        <v>6</v>
      </c>
      <c r="C26" s="37" t="str">
        <f t="shared" si="7"/>
        <v>23     </v>
      </c>
      <c r="D26" s="14" t="s">
        <v>32</v>
      </c>
      <c r="E26" s="15" t="str">
        <f t="shared" si="8"/>
        <v>24  </v>
      </c>
      <c r="F26" s="14"/>
      <c r="G26" s="15" t="str">
        <f t="shared" si="9"/>
        <v>25  </v>
      </c>
      <c r="H26" s="14"/>
      <c r="I26" s="15" t="str">
        <f t="shared" si="10"/>
        <v>26  </v>
      </c>
      <c r="J26" s="14"/>
      <c r="K26" s="15" t="str">
        <f t="shared" si="11"/>
        <v>27  </v>
      </c>
      <c r="L26" s="14"/>
      <c r="M26" s="15" t="str">
        <f t="shared" si="12"/>
        <v>28  </v>
      </c>
      <c r="N26" s="14" t="s">
        <v>33</v>
      </c>
      <c r="O26" s="15" t="str">
        <f t="shared" si="13"/>
        <v>29  </v>
      </c>
      <c r="P26" s="22" t="s">
        <v>33</v>
      </c>
      <c r="U26" s="5" t="s">
        <v>124</v>
      </c>
      <c r="V26" s="1">
        <f t="shared" si="15"/>
        <v>147</v>
      </c>
      <c r="W26" s="1">
        <f t="shared" si="0"/>
        <v>23</v>
      </c>
      <c r="Y26" s="1">
        <f t="shared" si="1"/>
        <v>24</v>
      </c>
      <c r="AA26" s="1">
        <f t="shared" si="2"/>
        <v>25</v>
      </c>
      <c r="AC26" s="1">
        <f t="shared" si="3"/>
        <v>26</v>
      </c>
      <c r="AE26" s="1">
        <f t="shared" si="4"/>
        <v>27</v>
      </c>
      <c r="AG26" s="1">
        <f t="shared" si="5"/>
        <v>28</v>
      </c>
      <c r="AI26" s="1">
        <f t="shared" si="6"/>
        <v>29</v>
      </c>
    </row>
    <row r="27" spans="2:35" ht="27">
      <c r="B27" s="41"/>
      <c r="C27" s="37" t="str">
        <f t="shared" si="7"/>
        <v>30     </v>
      </c>
      <c r="D27" s="14" t="s">
        <v>33</v>
      </c>
      <c r="E27" s="15" t="str">
        <f t="shared" si="8"/>
        <v>31  </v>
      </c>
      <c r="F27" s="14"/>
      <c r="G27" s="13" t="str">
        <f t="shared" si="9"/>
        <v>1  (13)</v>
      </c>
      <c r="H27" s="12" t="s">
        <v>95</v>
      </c>
      <c r="I27" s="13" t="str">
        <f t="shared" si="10"/>
        <v>2  (13)</v>
      </c>
      <c r="J27" s="12"/>
      <c r="K27" s="13" t="str">
        <f t="shared" si="11"/>
        <v>3  (13)</v>
      </c>
      <c r="L27" s="12"/>
      <c r="M27" s="15" t="str">
        <f t="shared" si="12"/>
        <v>4  </v>
      </c>
      <c r="N27" s="14"/>
      <c r="O27" s="15" t="str">
        <f t="shared" si="13"/>
        <v>5  </v>
      </c>
      <c r="P27" s="22"/>
      <c r="U27" s="5" t="s">
        <v>124</v>
      </c>
      <c r="V27" s="1">
        <f t="shared" si="15"/>
        <v>154</v>
      </c>
      <c r="W27" s="1">
        <f t="shared" si="0"/>
        <v>30</v>
      </c>
      <c r="Y27" s="1">
        <f t="shared" si="1"/>
        <v>31</v>
      </c>
      <c r="AA27" s="1">
        <f t="shared" si="2"/>
        <v>1</v>
      </c>
      <c r="AB27" s="2" t="s">
        <v>94</v>
      </c>
      <c r="AC27" s="1">
        <f t="shared" si="3"/>
        <v>2</v>
      </c>
      <c r="AD27" s="2" t="s">
        <v>94</v>
      </c>
      <c r="AE27" s="1">
        <f t="shared" si="4"/>
        <v>3</v>
      </c>
      <c r="AF27" s="2" t="s">
        <v>94</v>
      </c>
      <c r="AG27" s="1">
        <f t="shared" si="5"/>
        <v>4</v>
      </c>
      <c r="AI27" s="1">
        <f t="shared" si="6"/>
        <v>5</v>
      </c>
    </row>
    <row r="28" spans="2:35" ht="27">
      <c r="B28" s="39"/>
      <c r="C28" s="43" t="str">
        <f t="shared" si="7"/>
        <v>6     (14)</v>
      </c>
      <c r="D28" s="12"/>
      <c r="E28" s="13" t="str">
        <f t="shared" si="8"/>
        <v>7  (13)</v>
      </c>
      <c r="F28" s="12"/>
      <c r="G28" s="13" t="str">
        <f t="shared" si="9"/>
        <v>8  (14)</v>
      </c>
      <c r="H28" s="12"/>
      <c r="I28" s="13" t="str">
        <f t="shared" si="10"/>
        <v>9  (14)</v>
      </c>
      <c r="J28" s="12"/>
      <c r="K28" s="13" t="str">
        <f t="shared" si="11"/>
        <v>10  (14)</v>
      </c>
      <c r="L28" s="12"/>
      <c r="M28" s="15" t="str">
        <f t="shared" si="12"/>
        <v>11  </v>
      </c>
      <c r="N28" s="14"/>
      <c r="O28" s="15" t="str">
        <f t="shared" si="13"/>
        <v>12  </v>
      </c>
      <c r="P28" s="22"/>
      <c r="U28" s="5" t="s">
        <v>124</v>
      </c>
      <c r="V28" s="1">
        <f t="shared" si="15"/>
        <v>161</v>
      </c>
      <c r="W28" s="1">
        <f t="shared" si="0"/>
        <v>6</v>
      </c>
      <c r="X28" s="2" t="s">
        <v>92</v>
      </c>
      <c r="Y28" s="1">
        <f t="shared" si="1"/>
        <v>7</v>
      </c>
      <c r="Z28" s="2" t="s">
        <v>93</v>
      </c>
      <c r="AA28" s="1">
        <f t="shared" si="2"/>
        <v>8</v>
      </c>
      <c r="AB28" s="2" t="s">
        <v>114</v>
      </c>
      <c r="AC28" s="1">
        <f t="shared" si="3"/>
        <v>9</v>
      </c>
      <c r="AD28" s="2" t="s">
        <v>114</v>
      </c>
      <c r="AE28" s="1">
        <f t="shared" si="4"/>
        <v>10</v>
      </c>
      <c r="AF28" s="2" t="s">
        <v>114</v>
      </c>
      <c r="AG28" s="1">
        <f t="shared" si="5"/>
        <v>11</v>
      </c>
      <c r="AI28" s="1">
        <f t="shared" si="6"/>
        <v>12</v>
      </c>
    </row>
    <row r="29" spans="2:35" ht="27">
      <c r="B29" s="40">
        <v>9</v>
      </c>
      <c r="C29" s="43" t="str">
        <f t="shared" si="7"/>
        <v>13     (15)</v>
      </c>
      <c r="D29" s="12"/>
      <c r="E29" s="13" t="str">
        <f t="shared" si="8"/>
        <v>14  (14)</v>
      </c>
      <c r="F29" s="12"/>
      <c r="G29" s="13" t="str">
        <f t="shared" si="9"/>
        <v>15  (15)</v>
      </c>
      <c r="H29" s="12"/>
      <c r="I29" s="13" t="str">
        <f t="shared" si="10"/>
        <v>16  (15)</v>
      </c>
      <c r="J29" s="12"/>
      <c r="K29" s="13" t="str">
        <f t="shared" si="11"/>
        <v>17  (15)</v>
      </c>
      <c r="L29" s="12"/>
      <c r="M29" s="15" t="str">
        <f t="shared" si="12"/>
        <v>18  </v>
      </c>
      <c r="N29" s="14"/>
      <c r="O29" s="15" t="str">
        <f t="shared" si="13"/>
        <v>19  </v>
      </c>
      <c r="P29" s="22"/>
      <c r="U29" s="5" t="s">
        <v>124</v>
      </c>
      <c r="V29" s="1">
        <f t="shared" si="15"/>
        <v>168</v>
      </c>
      <c r="W29" s="1">
        <f t="shared" si="0"/>
        <v>13</v>
      </c>
      <c r="X29" s="2" t="s">
        <v>113</v>
      </c>
      <c r="Y29" s="1">
        <f t="shared" si="1"/>
        <v>14</v>
      </c>
      <c r="Z29" s="2" t="s">
        <v>114</v>
      </c>
      <c r="AA29" s="1">
        <f t="shared" si="2"/>
        <v>15</v>
      </c>
      <c r="AB29" s="2" t="s">
        <v>113</v>
      </c>
      <c r="AC29" s="1">
        <f t="shared" si="3"/>
        <v>16</v>
      </c>
      <c r="AD29" s="2" t="s">
        <v>113</v>
      </c>
      <c r="AE29" s="1">
        <f t="shared" si="4"/>
        <v>17</v>
      </c>
      <c r="AF29" s="2" t="s">
        <v>113</v>
      </c>
      <c r="AG29" s="1">
        <f t="shared" si="5"/>
        <v>18</v>
      </c>
      <c r="AI29" s="1">
        <f t="shared" si="6"/>
        <v>19</v>
      </c>
    </row>
    <row r="30" spans="2:35" ht="27">
      <c r="B30" s="40" t="s">
        <v>67</v>
      </c>
      <c r="C30" s="42" t="str">
        <f t="shared" si="7"/>
        <v>20     </v>
      </c>
      <c r="D30" s="18" t="s">
        <v>34</v>
      </c>
      <c r="E30" s="13" t="str">
        <f t="shared" si="8"/>
        <v>21  (15)</v>
      </c>
      <c r="F30" s="12" t="s">
        <v>35</v>
      </c>
      <c r="G30" s="13" t="str">
        <f t="shared" si="9"/>
        <v>22  </v>
      </c>
      <c r="H30" s="12" t="s">
        <v>36</v>
      </c>
      <c r="I30" s="17" t="str">
        <f t="shared" si="10"/>
        <v>23  </v>
      </c>
      <c r="J30" s="18" t="s">
        <v>37</v>
      </c>
      <c r="K30" s="13" t="str">
        <f t="shared" si="11"/>
        <v>24  </v>
      </c>
      <c r="L30" s="12" t="s">
        <v>36</v>
      </c>
      <c r="M30" s="15" t="str">
        <f t="shared" si="12"/>
        <v>25  </v>
      </c>
      <c r="N30" s="14"/>
      <c r="O30" s="15" t="str">
        <f t="shared" si="13"/>
        <v>26  </v>
      </c>
      <c r="P30" s="22"/>
      <c r="U30" s="5" t="s">
        <v>124</v>
      </c>
      <c r="V30" s="1">
        <f t="shared" si="15"/>
        <v>175</v>
      </c>
      <c r="W30" s="1">
        <f t="shared" si="0"/>
        <v>20</v>
      </c>
      <c r="Y30" s="1">
        <f t="shared" si="1"/>
        <v>21</v>
      </c>
      <c r="Z30" s="2" t="s">
        <v>113</v>
      </c>
      <c r="AA30" s="1">
        <f t="shared" si="2"/>
        <v>22</v>
      </c>
      <c r="AC30" s="1">
        <f t="shared" si="3"/>
        <v>23</v>
      </c>
      <c r="AE30" s="1">
        <f t="shared" si="4"/>
        <v>24</v>
      </c>
      <c r="AG30" s="1">
        <f t="shared" si="5"/>
        <v>25</v>
      </c>
      <c r="AI30" s="1">
        <f t="shared" si="6"/>
        <v>26</v>
      </c>
    </row>
    <row r="31" spans="2:35" ht="27">
      <c r="B31" s="41"/>
      <c r="C31" s="43" t="str">
        <f t="shared" si="7"/>
        <v>27     </v>
      </c>
      <c r="D31" s="12" t="s">
        <v>36</v>
      </c>
      <c r="E31" s="13" t="str">
        <f t="shared" si="8"/>
        <v>28  </v>
      </c>
      <c r="F31" s="12" t="s">
        <v>36</v>
      </c>
      <c r="G31" s="13" t="str">
        <f t="shared" si="9"/>
        <v>29  </v>
      </c>
      <c r="H31" s="12" t="s">
        <v>36</v>
      </c>
      <c r="I31" s="13" t="str">
        <f t="shared" si="10"/>
        <v>30  (1)</v>
      </c>
      <c r="J31" s="12" t="s">
        <v>38</v>
      </c>
      <c r="K31" s="13" t="str">
        <f t="shared" si="11"/>
        <v>1  (1)</v>
      </c>
      <c r="L31" s="12"/>
      <c r="M31" s="15" t="str">
        <f t="shared" si="12"/>
        <v>2  </v>
      </c>
      <c r="N31" s="14"/>
      <c r="O31" s="15" t="str">
        <f t="shared" si="13"/>
        <v>3  </v>
      </c>
      <c r="P31" s="22"/>
      <c r="U31" s="5" t="s">
        <v>124</v>
      </c>
      <c r="V31" s="1">
        <f t="shared" si="15"/>
        <v>182</v>
      </c>
      <c r="W31" s="1">
        <f t="shared" si="0"/>
        <v>27</v>
      </c>
      <c r="Y31" s="1">
        <f t="shared" si="1"/>
        <v>28</v>
      </c>
      <c r="AA31" s="1">
        <f t="shared" si="2"/>
        <v>29</v>
      </c>
      <c r="AC31" s="1">
        <f t="shared" si="3"/>
        <v>30</v>
      </c>
      <c r="AD31" s="2" t="s">
        <v>115</v>
      </c>
      <c r="AE31" s="1">
        <f t="shared" si="4"/>
        <v>1</v>
      </c>
      <c r="AF31" s="2" t="s">
        <v>115</v>
      </c>
      <c r="AG31" s="1">
        <f t="shared" si="5"/>
        <v>2</v>
      </c>
      <c r="AI31" s="1">
        <f t="shared" si="6"/>
        <v>3</v>
      </c>
    </row>
    <row r="32" spans="2:35" ht="27">
      <c r="B32" s="39"/>
      <c r="C32" s="43" t="str">
        <f t="shared" si="7"/>
        <v>4     (1)</v>
      </c>
      <c r="D32" s="12"/>
      <c r="E32" s="13" t="str">
        <f t="shared" si="8"/>
        <v>5  (1)</v>
      </c>
      <c r="F32" s="12"/>
      <c r="G32" s="13" t="str">
        <f t="shared" si="9"/>
        <v>6  (1)</v>
      </c>
      <c r="H32" s="12"/>
      <c r="I32" s="13" t="str">
        <f t="shared" si="10"/>
        <v>7  (2)</v>
      </c>
      <c r="J32" s="12"/>
      <c r="K32" s="13" t="str">
        <f t="shared" si="11"/>
        <v>8  (2)</v>
      </c>
      <c r="L32" s="12"/>
      <c r="M32" s="15" t="str">
        <f t="shared" si="12"/>
        <v>9  </v>
      </c>
      <c r="N32" s="14"/>
      <c r="O32" s="15" t="str">
        <f t="shared" si="13"/>
        <v>10  </v>
      </c>
      <c r="P32" s="22"/>
      <c r="U32" s="5" t="s">
        <v>124</v>
      </c>
      <c r="V32" s="1">
        <f t="shared" si="15"/>
        <v>189</v>
      </c>
      <c r="W32" s="1">
        <f t="shared" si="0"/>
        <v>4</v>
      </c>
      <c r="X32" s="2" t="s">
        <v>115</v>
      </c>
      <c r="Y32" s="1">
        <f t="shared" si="1"/>
        <v>5</v>
      </c>
      <c r="Z32" s="2" t="s">
        <v>115</v>
      </c>
      <c r="AA32" s="1">
        <f t="shared" si="2"/>
        <v>6</v>
      </c>
      <c r="AB32" s="2" t="s">
        <v>115</v>
      </c>
      <c r="AC32" s="1">
        <f t="shared" si="3"/>
        <v>7</v>
      </c>
      <c r="AD32" s="2" t="s">
        <v>116</v>
      </c>
      <c r="AE32" s="1">
        <f t="shared" si="4"/>
        <v>8</v>
      </c>
      <c r="AF32" s="2" t="s">
        <v>116</v>
      </c>
      <c r="AG32" s="1">
        <f t="shared" si="5"/>
        <v>9</v>
      </c>
      <c r="AI32" s="1">
        <f t="shared" si="6"/>
        <v>10</v>
      </c>
    </row>
    <row r="33" spans="2:35" ht="27">
      <c r="B33" s="40">
        <v>10</v>
      </c>
      <c r="C33" s="42" t="str">
        <f t="shared" si="7"/>
        <v>11     </v>
      </c>
      <c r="D33" s="18" t="s">
        <v>39</v>
      </c>
      <c r="E33" s="13" t="str">
        <f t="shared" si="8"/>
        <v>12  (2)</v>
      </c>
      <c r="F33" s="12"/>
      <c r="G33" s="13" t="str">
        <f t="shared" si="9"/>
        <v>13  (2)</v>
      </c>
      <c r="H33" s="12"/>
      <c r="I33" s="13" t="str">
        <f t="shared" si="10"/>
        <v>14  </v>
      </c>
      <c r="J33" s="12" t="s">
        <v>40</v>
      </c>
      <c r="K33" s="13" t="str">
        <f t="shared" si="11"/>
        <v>15  (3)</v>
      </c>
      <c r="L33" s="12"/>
      <c r="M33" s="15" t="str">
        <f t="shared" si="12"/>
        <v>16  </v>
      </c>
      <c r="N33" s="14"/>
      <c r="O33" s="15" t="str">
        <f t="shared" si="13"/>
        <v>17  </v>
      </c>
      <c r="P33" s="22"/>
      <c r="U33" s="5" t="s">
        <v>124</v>
      </c>
      <c r="V33" s="1">
        <f t="shared" si="15"/>
        <v>196</v>
      </c>
      <c r="W33" s="1">
        <f t="shared" si="0"/>
        <v>11</v>
      </c>
      <c r="Y33" s="1">
        <f t="shared" si="1"/>
        <v>12</v>
      </c>
      <c r="Z33" s="2" t="s">
        <v>116</v>
      </c>
      <c r="AA33" s="1">
        <f t="shared" si="2"/>
        <v>13</v>
      </c>
      <c r="AB33" s="2" t="s">
        <v>116</v>
      </c>
      <c r="AC33" s="1">
        <f t="shared" si="3"/>
        <v>14</v>
      </c>
      <c r="AD33" s="2"/>
      <c r="AE33" s="1">
        <f t="shared" si="4"/>
        <v>15</v>
      </c>
      <c r="AF33" s="2" t="s">
        <v>117</v>
      </c>
      <c r="AG33" s="1">
        <f t="shared" si="5"/>
        <v>16</v>
      </c>
      <c r="AI33" s="1">
        <f t="shared" si="6"/>
        <v>17</v>
      </c>
    </row>
    <row r="34" spans="2:35" ht="27">
      <c r="B34" s="40" t="s">
        <v>13</v>
      </c>
      <c r="C34" s="43" t="str">
        <f t="shared" si="7"/>
        <v>18     (2)</v>
      </c>
      <c r="D34" s="12"/>
      <c r="E34" s="13" t="str">
        <f t="shared" si="8"/>
        <v>19  (3)</v>
      </c>
      <c r="F34" s="12"/>
      <c r="G34" s="13" t="str">
        <f t="shared" si="9"/>
        <v>20  (3)</v>
      </c>
      <c r="H34" s="12"/>
      <c r="I34" s="13" t="str">
        <f t="shared" si="10"/>
        <v>21  (3)</v>
      </c>
      <c r="J34" s="12"/>
      <c r="K34" s="13" t="str">
        <f t="shared" si="11"/>
        <v>22  (4)</v>
      </c>
      <c r="L34" s="12" t="s">
        <v>41</v>
      </c>
      <c r="M34" s="15" t="str">
        <f t="shared" si="12"/>
        <v>23  </v>
      </c>
      <c r="N34" s="14"/>
      <c r="O34" s="15" t="str">
        <f t="shared" si="13"/>
        <v>24  </v>
      </c>
      <c r="P34" s="22"/>
      <c r="U34" s="5" t="s">
        <v>124</v>
      </c>
      <c r="V34" s="1">
        <f t="shared" si="15"/>
        <v>203</v>
      </c>
      <c r="W34" s="1">
        <f t="shared" si="0"/>
        <v>18</v>
      </c>
      <c r="X34" s="2" t="s">
        <v>116</v>
      </c>
      <c r="Y34" s="1">
        <f t="shared" si="1"/>
        <v>19</v>
      </c>
      <c r="Z34" s="2" t="s">
        <v>117</v>
      </c>
      <c r="AA34" s="1">
        <f t="shared" si="2"/>
        <v>20</v>
      </c>
      <c r="AB34" s="2" t="s">
        <v>117</v>
      </c>
      <c r="AC34" s="1">
        <f t="shared" si="3"/>
        <v>21</v>
      </c>
      <c r="AD34" s="2" t="s">
        <v>119</v>
      </c>
      <c r="AE34" s="1">
        <f t="shared" si="4"/>
        <v>22</v>
      </c>
      <c r="AF34" s="2" t="s">
        <v>118</v>
      </c>
      <c r="AG34" s="1">
        <f t="shared" si="5"/>
        <v>23</v>
      </c>
      <c r="AI34" s="1">
        <f t="shared" si="6"/>
        <v>24</v>
      </c>
    </row>
    <row r="35" spans="2:35" ht="27">
      <c r="B35" s="41"/>
      <c r="C35" s="43" t="str">
        <f t="shared" si="7"/>
        <v>25     (3)</v>
      </c>
      <c r="D35" s="12"/>
      <c r="E35" s="13" t="str">
        <f t="shared" si="8"/>
        <v>26  (4)</v>
      </c>
      <c r="F35" s="12"/>
      <c r="G35" s="13" t="str">
        <f t="shared" si="9"/>
        <v>27  (4)</v>
      </c>
      <c r="H35" s="12"/>
      <c r="I35" s="13" t="str">
        <f t="shared" si="10"/>
        <v>28  (4)</v>
      </c>
      <c r="J35" s="12" t="s">
        <v>102</v>
      </c>
      <c r="K35" s="13" t="str">
        <f t="shared" si="11"/>
        <v>29  </v>
      </c>
      <c r="L35" s="12" t="s">
        <v>42</v>
      </c>
      <c r="M35" s="15" t="str">
        <f t="shared" si="12"/>
        <v>30  </v>
      </c>
      <c r="N35" s="21" t="s">
        <v>43</v>
      </c>
      <c r="O35" s="15" t="str">
        <f t="shared" si="13"/>
        <v>31  </v>
      </c>
      <c r="P35" s="23" t="s">
        <v>43</v>
      </c>
      <c r="U35" s="5" t="s">
        <v>124</v>
      </c>
      <c r="V35" s="1">
        <f t="shared" si="15"/>
        <v>210</v>
      </c>
      <c r="W35" s="1">
        <f t="shared" si="0"/>
        <v>25</v>
      </c>
      <c r="X35" s="2" t="s">
        <v>117</v>
      </c>
      <c r="Y35" s="1">
        <f t="shared" si="1"/>
        <v>26</v>
      </c>
      <c r="Z35" s="2" t="s">
        <v>118</v>
      </c>
      <c r="AA35" s="1">
        <f t="shared" si="2"/>
        <v>27</v>
      </c>
      <c r="AB35" s="2" t="s">
        <v>118</v>
      </c>
      <c r="AC35" s="1">
        <f t="shared" si="3"/>
        <v>28</v>
      </c>
      <c r="AD35" s="2" t="s">
        <v>118</v>
      </c>
      <c r="AE35" s="1">
        <f t="shared" si="4"/>
        <v>29</v>
      </c>
      <c r="AF35" s="2"/>
      <c r="AG35" s="1">
        <f t="shared" si="5"/>
        <v>30</v>
      </c>
      <c r="AI35" s="1">
        <f t="shared" si="6"/>
        <v>31</v>
      </c>
    </row>
    <row r="36" spans="2:35" ht="27">
      <c r="B36" s="39"/>
      <c r="C36" s="43" t="str">
        <f t="shared" si="7"/>
        <v>1     </v>
      </c>
      <c r="D36" s="12" t="s">
        <v>100</v>
      </c>
      <c r="E36" s="13" t="str">
        <f t="shared" si="8"/>
        <v>2  (5)</v>
      </c>
      <c r="F36" s="12"/>
      <c r="G36" s="17" t="str">
        <f t="shared" si="9"/>
        <v>3  </v>
      </c>
      <c r="H36" s="18" t="s">
        <v>44</v>
      </c>
      <c r="I36" s="13" t="str">
        <f t="shared" si="10"/>
        <v>4  (5)</v>
      </c>
      <c r="J36" s="12"/>
      <c r="K36" s="13" t="str">
        <f t="shared" si="11"/>
        <v>5  (5)</v>
      </c>
      <c r="L36" s="12"/>
      <c r="M36" s="15" t="str">
        <f t="shared" si="12"/>
        <v>6  </v>
      </c>
      <c r="N36" s="14"/>
      <c r="O36" s="15" t="str">
        <f t="shared" si="13"/>
        <v>7  </v>
      </c>
      <c r="P36" s="22" t="s">
        <v>101</v>
      </c>
      <c r="U36" s="5" t="s">
        <v>124</v>
      </c>
      <c r="V36" s="1">
        <f t="shared" si="15"/>
        <v>217</v>
      </c>
      <c r="W36" s="1">
        <f t="shared" si="0"/>
        <v>1</v>
      </c>
      <c r="Y36" s="1">
        <f t="shared" si="1"/>
        <v>2</v>
      </c>
      <c r="Z36" s="2" t="s">
        <v>82</v>
      </c>
      <c r="AA36" s="1">
        <f t="shared" si="2"/>
        <v>3</v>
      </c>
      <c r="AB36" s="2"/>
      <c r="AC36" s="1">
        <f t="shared" si="3"/>
        <v>4</v>
      </c>
      <c r="AD36" s="2" t="s">
        <v>82</v>
      </c>
      <c r="AE36" s="1">
        <f t="shared" si="4"/>
        <v>5</v>
      </c>
      <c r="AF36" s="2" t="s">
        <v>121</v>
      </c>
      <c r="AG36" s="1">
        <f t="shared" si="5"/>
        <v>6</v>
      </c>
      <c r="AI36" s="1">
        <f t="shared" si="6"/>
        <v>7</v>
      </c>
    </row>
    <row r="37" spans="2:35" ht="27">
      <c r="B37" s="40">
        <v>11</v>
      </c>
      <c r="C37" s="43" t="str">
        <f t="shared" si="7"/>
        <v>8     (4)</v>
      </c>
      <c r="D37" s="12"/>
      <c r="E37" s="13" t="str">
        <f t="shared" si="8"/>
        <v>9  (6)</v>
      </c>
      <c r="F37" s="12"/>
      <c r="G37" s="13" t="str">
        <f t="shared" si="9"/>
        <v>10  (5)</v>
      </c>
      <c r="H37" s="12"/>
      <c r="I37" s="13" t="str">
        <f t="shared" si="10"/>
        <v>11  (6)</v>
      </c>
      <c r="J37" s="12"/>
      <c r="K37" s="13" t="str">
        <f t="shared" si="11"/>
        <v>12  (6)</v>
      </c>
      <c r="L37" s="12"/>
      <c r="M37" s="15" t="str">
        <f t="shared" si="12"/>
        <v>13  </v>
      </c>
      <c r="N37" s="14"/>
      <c r="O37" s="15" t="str">
        <f t="shared" si="13"/>
        <v>14  </v>
      </c>
      <c r="P37" s="22"/>
      <c r="U37" s="5" t="s">
        <v>124</v>
      </c>
      <c r="V37" s="1">
        <f t="shared" si="15"/>
        <v>224</v>
      </c>
      <c r="W37" s="1">
        <f aca="true" t="shared" si="16" ref="W37:W57">DAY(DATE($V$3,4,1)-$V$4+$V37+W$4)</f>
        <v>8</v>
      </c>
      <c r="X37" s="2" t="s">
        <v>118</v>
      </c>
      <c r="Y37" s="1">
        <f aca="true" t="shared" si="17" ref="Y37:Y57">DAY(DATE($V$3,4,1)-$V$4+$V37+Y$4)</f>
        <v>9</v>
      </c>
      <c r="Z37" s="2" t="s">
        <v>84</v>
      </c>
      <c r="AA37" s="1">
        <f aca="true" t="shared" si="18" ref="AA37:AA57">DAY(DATE($V$3,4,1)-$V$4+$V37+AA$4)</f>
        <v>10</v>
      </c>
      <c r="AB37" s="2" t="s">
        <v>82</v>
      </c>
      <c r="AC37" s="1">
        <f aca="true" t="shared" si="19" ref="AC37:AC57">DAY(DATE($V$3,4,1)-$V$4+$V37+AC$4)</f>
        <v>11</v>
      </c>
      <c r="AD37" s="2" t="s">
        <v>84</v>
      </c>
      <c r="AE37" s="1">
        <f aca="true" t="shared" si="20" ref="AE37:AE57">DAY(DATE($V$3,4,1)-$V$4+$V37+AE$4)</f>
        <v>12</v>
      </c>
      <c r="AF37" s="2" t="s">
        <v>84</v>
      </c>
      <c r="AG37" s="1">
        <f aca="true" t="shared" si="21" ref="AG37:AG57">DAY(DATE($V$3,4,1)-$V$4+$V37+AG$4)</f>
        <v>13</v>
      </c>
      <c r="AI37" s="1">
        <f aca="true" t="shared" si="22" ref="AI37:AI57">DAY(DATE($V$3,4,1)-$V$4+$V37+AI$4)</f>
        <v>14</v>
      </c>
    </row>
    <row r="38" spans="2:35" ht="27">
      <c r="B38" s="40" t="s">
        <v>13</v>
      </c>
      <c r="C38" s="43" t="str">
        <f t="shared" si="7"/>
        <v>15     (5)</v>
      </c>
      <c r="D38" s="12"/>
      <c r="E38" s="13" t="str">
        <f t="shared" si="8"/>
        <v>16  (7)</v>
      </c>
      <c r="F38" s="12"/>
      <c r="G38" s="13" t="str">
        <f t="shared" si="9"/>
        <v>17  (6)</v>
      </c>
      <c r="H38" s="12"/>
      <c r="I38" s="13" t="str">
        <f t="shared" si="10"/>
        <v>18  (7)</v>
      </c>
      <c r="J38" s="12"/>
      <c r="K38" s="13" t="str">
        <f t="shared" si="11"/>
        <v>19  (7)</v>
      </c>
      <c r="L38" s="12"/>
      <c r="M38" s="15" t="str">
        <f t="shared" si="12"/>
        <v>20  </v>
      </c>
      <c r="N38" s="14"/>
      <c r="O38" s="15" t="str">
        <f t="shared" si="13"/>
        <v>21  </v>
      </c>
      <c r="P38" s="22" t="s">
        <v>45</v>
      </c>
      <c r="U38" s="5" t="s">
        <v>124</v>
      </c>
      <c r="V38" s="1">
        <f t="shared" si="15"/>
        <v>231</v>
      </c>
      <c r="W38" s="1">
        <f t="shared" si="16"/>
        <v>15</v>
      </c>
      <c r="X38" s="2" t="s">
        <v>82</v>
      </c>
      <c r="Y38" s="1">
        <f t="shared" si="17"/>
        <v>16</v>
      </c>
      <c r="Z38" s="2" t="s">
        <v>85</v>
      </c>
      <c r="AA38" s="1">
        <f t="shared" si="18"/>
        <v>17</v>
      </c>
      <c r="AB38" s="2" t="s">
        <v>84</v>
      </c>
      <c r="AC38" s="1">
        <f t="shared" si="19"/>
        <v>18</v>
      </c>
      <c r="AD38" s="2" t="s">
        <v>85</v>
      </c>
      <c r="AE38" s="1">
        <f t="shared" si="20"/>
        <v>19</v>
      </c>
      <c r="AF38" s="2" t="s">
        <v>85</v>
      </c>
      <c r="AG38" s="1">
        <f t="shared" si="21"/>
        <v>20</v>
      </c>
      <c r="AI38" s="1">
        <f t="shared" si="22"/>
        <v>21</v>
      </c>
    </row>
    <row r="39" spans="2:35" ht="27">
      <c r="B39" s="40"/>
      <c r="C39" s="43" t="str">
        <f t="shared" si="7"/>
        <v>22     (6)</v>
      </c>
      <c r="D39" s="12"/>
      <c r="E39" s="17" t="str">
        <f t="shared" si="8"/>
        <v>23  </v>
      </c>
      <c r="F39" s="18" t="s">
        <v>46</v>
      </c>
      <c r="G39" s="13" t="str">
        <f t="shared" si="9"/>
        <v>24  (7)</v>
      </c>
      <c r="H39" s="12"/>
      <c r="I39" s="13" t="str">
        <f t="shared" si="10"/>
        <v>25  (8)</v>
      </c>
      <c r="J39" s="12"/>
      <c r="K39" s="13" t="str">
        <f t="shared" si="11"/>
        <v>26  (8)</v>
      </c>
      <c r="L39" s="12"/>
      <c r="M39" s="15" t="str">
        <f t="shared" si="12"/>
        <v>27  </v>
      </c>
      <c r="N39" s="14"/>
      <c r="O39" s="15" t="str">
        <f t="shared" si="13"/>
        <v>28  </v>
      </c>
      <c r="P39" s="22"/>
      <c r="U39" s="5" t="s">
        <v>124</v>
      </c>
      <c r="V39" s="1">
        <f t="shared" si="15"/>
        <v>238</v>
      </c>
      <c r="W39" s="1">
        <f t="shared" si="16"/>
        <v>22</v>
      </c>
      <c r="X39" s="2" t="s">
        <v>84</v>
      </c>
      <c r="Y39" s="1">
        <f t="shared" si="17"/>
        <v>23</v>
      </c>
      <c r="AA39" s="1">
        <f t="shared" si="18"/>
        <v>24</v>
      </c>
      <c r="AB39" s="2" t="s">
        <v>85</v>
      </c>
      <c r="AC39" s="1">
        <f t="shared" si="19"/>
        <v>25</v>
      </c>
      <c r="AD39" s="2" t="s">
        <v>86</v>
      </c>
      <c r="AE39" s="1">
        <f t="shared" si="20"/>
        <v>26</v>
      </c>
      <c r="AF39" s="2" t="s">
        <v>86</v>
      </c>
      <c r="AG39" s="1">
        <f t="shared" si="21"/>
        <v>27</v>
      </c>
      <c r="AI39" s="1">
        <f t="shared" si="22"/>
        <v>28</v>
      </c>
    </row>
    <row r="40" spans="2:35" ht="27">
      <c r="B40" s="41"/>
      <c r="C40" s="43" t="str">
        <f t="shared" si="7"/>
        <v>29     (7)</v>
      </c>
      <c r="D40" s="12"/>
      <c r="E40" s="13" t="str">
        <f t="shared" si="8"/>
        <v>30  (8)</v>
      </c>
      <c r="F40" s="12"/>
      <c r="G40" s="13" t="str">
        <f t="shared" si="9"/>
        <v>1  </v>
      </c>
      <c r="H40" s="12" t="s">
        <v>47</v>
      </c>
      <c r="I40" s="13" t="str">
        <f t="shared" si="10"/>
        <v>2  </v>
      </c>
      <c r="J40" s="12" t="s">
        <v>47</v>
      </c>
      <c r="K40" s="13" t="str">
        <f t="shared" si="11"/>
        <v>3  </v>
      </c>
      <c r="L40" s="12" t="s">
        <v>47</v>
      </c>
      <c r="M40" s="15" t="str">
        <f t="shared" si="12"/>
        <v>4  </v>
      </c>
      <c r="N40" s="14"/>
      <c r="O40" s="15" t="str">
        <f t="shared" si="13"/>
        <v>5  </v>
      </c>
      <c r="P40" s="22"/>
      <c r="U40" s="5" t="s">
        <v>124</v>
      </c>
      <c r="V40" s="1">
        <f t="shared" si="15"/>
        <v>245</v>
      </c>
      <c r="W40" s="1">
        <f t="shared" si="16"/>
        <v>29</v>
      </c>
      <c r="X40" s="2" t="s">
        <v>85</v>
      </c>
      <c r="Y40" s="1">
        <f t="shared" si="17"/>
        <v>30</v>
      </c>
      <c r="Z40" s="2" t="s">
        <v>86</v>
      </c>
      <c r="AA40" s="1">
        <f t="shared" si="18"/>
        <v>1</v>
      </c>
      <c r="AB40" s="2"/>
      <c r="AC40" s="1">
        <f t="shared" si="19"/>
        <v>2</v>
      </c>
      <c r="AD40" s="2"/>
      <c r="AE40" s="1">
        <f t="shared" si="20"/>
        <v>3</v>
      </c>
      <c r="AF40" s="2"/>
      <c r="AG40" s="1">
        <f t="shared" si="21"/>
        <v>4</v>
      </c>
      <c r="AI40" s="1">
        <f t="shared" si="22"/>
        <v>5</v>
      </c>
    </row>
    <row r="41" spans="2:35" ht="27">
      <c r="B41" s="39"/>
      <c r="C41" s="43" t="str">
        <f t="shared" si="7"/>
        <v>6     </v>
      </c>
      <c r="D41" s="12" t="s">
        <v>47</v>
      </c>
      <c r="E41" s="13" t="str">
        <f t="shared" si="8"/>
        <v>7  </v>
      </c>
      <c r="F41" s="12" t="s">
        <v>47</v>
      </c>
      <c r="G41" s="13" t="str">
        <f t="shared" si="9"/>
        <v>8  (8)</v>
      </c>
      <c r="H41" s="12"/>
      <c r="I41" s="13" t="str">
        <f t="shared" si="10"/>
        <v>9  (9)</v>
      </c>
      <c r="J41" s="12"/>
      <c r="K41" s="13" t="str">
        <f t="shared" si="11"/>
        <v>10  (9)</v>
      </c>
      <c r="L41" s="12"/>
      <c r="M41" s="15" t="str">
        <f t="shared" si="12"/>
        <v>11  </v>
      </c>
      <c r="N41" s="14"/>
      <c r="O41" s="15" t="str">
        <f t="shared" si="13"/>
        <v>12  </v>
      </c>
      <c r="P41" s="22"/>
      <c r="U41" s="5" t="s">
        <v>124</v>
      </c>
      <c r="V41" s="1">
        <f t="shared" si="15"/>
        <v>252</v>
      </c>
      <c r="W41" s="1">
        <f t="shared" si="16"/>
        <v>6</v>
      </c>
      <c r="Y41" s="1">
        <f t="shared" si="17"/>
        <v>7</v>
      </c>
      <c r="AA41" s="1">
        <f t="shared" si="18"/>
        <v>8</v>
      </c>
      <c r="AB41" s="2" t="s">
        <v>86</v>
      </c>
      <c r="AC41" s="1">
        <f t="shared" si="19"/>
        <v>9</v>
      </c>
      <c r="AD41" s="2" t="s">
        <v>120</v>
      </c>
      <c r="AE41" s="1">
        <f t="shared" si="20"/>
        <v>10</v>
      </c>
      <c r="AF41" s="2" t="s">
        <v>120</v>
      </c>
      <c r="AG41" s="1">
        <f t="shared" si="21"/>
        <v>11</v>
      </c>
      <c r="AI41" s="1">
        <f t="shared" si="22"/>
        <v>12</v>
      </c>
    </row>
    <row r="42" spans="2:35" ht="27">
      <c r="B42" s="40">
        <v>12</v>
      </c>
      <c r="C42" s="43" t="str">
        <f t="shared" si="7"/>
        <v>13     (8)</v>
      </c>
      <c r="D42" s="12"/>
      <c r="E42" s="13" t="str">
        <f t="shared" si="8"/>
        <v>14  (9)</v>
      </c>
      <c r="F42" s="12"/>
      <c r="G42" s="13" t="str">
        <f t="shared" si="9"/>
        <v>15  (9)</v>
      </c>
      <c r="H42" s="12" t="s">
        <v>48</v>
      </c>
      <c r="I42" s="13" t="str">
        <f t="shared" si="10"/>
        <v>16  (10)</v>
      </c>
      <c r="J42" s="12"/>
      <c r="K42" s="13" t="str">
        <f t="shared" si="11"/>
        <v>17  (10)</v>
      </c>
      <c r="L42" s="12"/>
      <c r="M42" s="15" t="str">
        <f t="shared" si="12"/>
        <v>18  </v>
      </c>
      <c r="N42" s="14"/>
      <c r="O42" s="15" t="str">
        <f t="shared" si="13"/>
        <v>19  </v>
      </c>
      <c r="P42" s="22"/>
      <c r="U42" s="5" t="s">
        <v>124</v>
      </c>
      <c r="V42" s="1">
        <f t="shared" si="15"/>
        <v>259</v>
      </c>
      <c r="W42" s="1">
        <f t="shared" si="16"/>
        <v>13</v>
      </c>
      <c r="X42" s="2" t="s">
        <v>86</v>
      </c>
      <c r="Y42" s="1">
        <f t="shared" si="17"/>
        <v>14</v>
      </c>
      <c r="Z42" s="2" t="s">
        <v>87</v>
      </c>
      <c r="AA42" s="1">
        <f t="shared" si="18"/>
        <v>15</v>
      </c>
      <c r="AB42" s="2" t="s">
        <v>87</v>
      </c>
      <c r="AC42" s="1">
        <f t="shared" si="19"/>
        <v>16</v>
      </c>
      <c r="AD42" s="2" t="s">
        <v>88</v>
      </c>
      <c r="AE42" s="1">
        <f t="shared" si="20"/>
        <v>17</v>
      </c>
      <c r="AF42" s="2" t="s">
        <v>88</v>
      </c>
      <c r="AG42" s="1">
        <f t="shared" si="21"/>
        <v>18</v>
      </c>
      <c r="AI42" s="1">
        <f t="shared" si="22"/>
        <v>19</v>
      </c>
    </row>
    <row r="43" spans="2:35" ht="27">
      <c r="B43" s="40" t="s">
        <v>13</v>
      </c>
      <c r="C43" s="43" t="str">
        <f t="shared" si="7"/>
        <v>20     (9)</v>
      </c>
      <c r="D43" s="12"/>
      <c r="E43" s="13" t="str">
        <f t="shared" si="8"/>
        <v>21  (10)</v>
      </c>
      <c r="F43" s="12" t="s">
        <v>49</v>
      </c>
      <c r="G43" s="13" t="str">
        <f t="shared" si="9"/>
        <v>22  (10)</v>
      </c>
      <c r="H43" s="12" t="s">
        <v>103</v>
      </c>
      <c r="I43" s="17" t="str">
        <f t="shared" si="10"/>
        <v>23  </v>
      </c>
      <c r="J43" s="18" t="s">
        <v>50</v>
      </c>
      <c r="K43" s="15" t="str">
        <f t="shared" si="11"/>
        <v>24  </v>
      </c>
      <c r="L43" s="14" t="s">
        <v>27</v>
      </c>
      <c r="M43" s="15" t="str">
        <f t="shared" si="12"/>
        <v>25  </v>
      </c>
      <c r="N43" s="14" t="s">
        <v>8</v>
      </c>
      <c r="O43" s="15" t="str">
        <f t="shared" si="13"/>
        <v>26  </v>
      </c>
      <c r="P43" s="22"/>
      <c r="U43" s="5" t="s">
        <v>124</v>
      </c>
      <c r="V43" s="1">
        <f t="shared" si="15"/>
        <v>266</v>
      </c>
      <c r="W43" s="1">
        <f t="shared" si="16"/>
        <v>20</v>
      </c>
      <c r="X43" s="2" t="s">
        <v>87</v>
      </c>
      <c r="Y43" s="1">
        <f t="shared" si="17"/>
        <v>21</v>
      </c>
      <c r="Z43" s="2" t="s">
        <v>88</v>
      </c>
      <c r="AA43" s="1">
        <f t="shared" si="18"/>
        <v>22</v>
      </c>
      <c r="AB43" s="2" t="s">
        <v>88</v>
      </c>
      <c r="AC43" s="1">
        <f t="shared" si="19"/>
        <v>23</v>
      </c>
      <c r="AD43" s="2"/>
      <c r="AE43" s="1">
        <f t="shared" si="20"/>
        <v>24</v>
      </c>
      <c r="AG43" s="1">
        <f t="shared" si="21"/>
        <v>25</v>
      </c>
      <c r="AI43" s="1">
        <f t="shared" si="22"/>
        <v>26</v>
      </c>
    </row>
    <row r="44" spans="2:35" ht="27">
      <c r="B44" s="41"/>
      <c r="C44" s="37" t="str">
        <f t="shared" si="7"/>
        <v>27     </v>
      </c>
      <c r="D44" s="14"/>
      <c r="E44" s="15" t="str">
        <f t="shared" si="8"/>
        <v>28  </v>
      </c>
      <c r="F44" s="14"/>
      <c r="G44" s="15" t="str">
        <f t="shared" si="9"/>
        <v>29  </v>
      </c>
      <c r="H44" s="14"/>
      <c r="I44" s="15" t="str">
        <f t="shared" si="10"/>
        <v>30  </v>
      </c>
      <c r="J44" s="14"/>
      <c r="K44" s="15" t="str">
        <f t="shared" si="11"/>
        <v>31  </v>
      </c>
      <c r="L44" s="14"/>
      <c r="M44" s="15" t="str">
        <f t="shared" si="12"/>
        <v>1  </v>
      </c>
      <c r="N44" s="14" t="s">
        <v>51</v>
      </c>
      <c r="O44" s="15" t="str">
        <f t="shared" si="13"/>
        <v>2  </v>
      </c>
      <c r="P44" s="22"/>
      <c r="U44" s="5" t="s">
        <v>124</v>
      </c>
      <c r="V44" s="1">
        <f t="shared" si="15"/>
        <v>273</v>
      </c>
      <c r="W44" s="1">
        <f t="shared" si="16"/>
        <v>27</v>
      </c>
      <c r="Y44" s="1">
        <f t="shared" si="17"/>
        <v>28</v>
      </c>
      <c r="AA44" s="1">
        <f t="shared" si="18"/>
        <v>29</v>
      </c>
      <c r="AC44" s="1">
        <f t="shared" si="19"/>
        <v>30</v>
      </c>
      <c r="AE44" s="1">
        <f t="shared" si="20"/>
        <v>31</v>
      </c>
      <c r="AG44" s="1">
        <f t="shared" si="21"/>
        <v>1</v>
      </c>
      <c r="AI44" s="1">
        <f t="shared" si="22"/>
        <v>2</v>
      </c>
    </row>
    <row r="45" spans="2:35" ht="27">
      <c r="B45" s="39"/>
      <c r="C45" s="37" t="str">
        <f t="shared" si="7"/>
        <v>3     </v>
      </c>
      <c r="D45" s="14"/>
      <c r="E45" s="15" t="str">
        <f t="shared" si="8"/>
        <v>4  </v>
      </c>
      <c r="F45" s="14"/>
      <c r="G45" s="15" t="str">
        <f t="shared" si="9"/>
        <v>5  </v>
      </c>
      <c r="H45" s="14"/>
      <c r="I45" s="15" t="str">
        <f t="shared" si="10"/>
        <v>6  </v>
      </c>
      <c r="J45" s="14" t="s">
        <v>49</v>
      </c>
      <c r="K45" s="15" t="str">
        <f t="shared" si="11"/>
        <v>7  </v>
      </c>
      <c r="L45" s="14"/>
      <c r="M45" s="15" t="str">
        <f t="shared" si="12"/>
        <v>8  </v>
      </c>
      <c r="N45" s="14" t="s">
        <v>52</v>
      </c>
      <c r="O45" s="15" t="str">
        <f t="shared" si="13"/>
        <v>9  </v>
      </c>
      <c r="P45" s="22" t="s">
        <v>52</v>
      </c>
      <c r="U45" s="5" t="s">
        <v>124</v>
      </c>
      <c r="V45" s="1">
        <f t="shared" si="15"/>
        <v>280</v>
      </c>
      <c r="W45" s="1">
        <f t="shared" si="16"/>
        <v>3</v>
      </c>
      <c r="Y45" s="1">
        <f t="shared" si="17"/>
        <v>4</v>
      </c>
      <c r="AA45" s="1">
        <f t="shared" si="18"/>
        <v>5</v>
      </c>
      <c r="AC45" s="1">
        <f t="shared" si="19"/>
        <v>6</v>
      </c>
      <c r="AE45" s="1">
        <f t="shared" si="20"/>
        <v>7</v>
      </c>
      <c r="AG45" s="1">
        <f t="shared" si="21"/>
        <v>8</v>
      </c>
      <c r="AI45" s="1">
        <f t="shared" si="22"/>
        <v>9</v>
      </c>
    </row>
    <row r="46" spans="2:35" ht="27">
      <c r="B46" s="40"/>
      <c r="C46" s="42" t="str">
        <f t="shared" si="7"/>
        <v>10     </v>
      </c>
      <c r="D46" s="18" t="s">
        <v>104</v>
      </c>
      <c r="E46" s="19" t="str">
        <f t="shared" si="8"/>
        <v>11  月10</v>
      </c>
      <c r="F46" s="20" t="s">
        <v>105</v>
      </c>
      <c r="G46" s="13" t="str">
        <f t="shared" si="9"/>
        <v>12  (11)</v>
      </c>
      <c r="H46" s="12" t="s">
        <v>106</v>
      </c>
      <c r="I46" s="13" t="str">
        <f t="shared" si="10"/>
        <v>13  (11)</v>
      </c>
      <c r="J46" s="12" t="s">
        <v>10</v>
      </c>
      <c r="K46" s="13" t="str">
        <f t="shared" si="11"/>
        <v>14  (11)</v>
      </c>
      <c r="L46" s="12" t="s">
        <v>10</v>
      </c>
      <c r="M46" s="15" t="str">
        <f t="shared" si="12"/>
        <v>15  </v>
      </c>
      <c r="N46" s="14"/>
      <c r="O46" s="15" t="str">
        <f t="shared" si="13"/>
        <v>16  </v>
      </c>
      <c r="P46" s="22"/>
      <c r="U46" s="5" t="s">
        <v>124</v>
      </c>
      <c r="V46" s="1">
        <f t="shared" si="15"/>
        <v>287</v>
      </c>
      <c r="W46" s="1">
        <f t="shared" si="16"/>
        <v>10</v>
      </c>
      <c r="X46" s="2"/>
      <c r="Y46" s="1">
        <f t="shared" si="17"/>
        <v>11</v>
      </c>
      <c r="Z46" t="s">
        <v>7</v>
      </c>
      <c r="AA46" s="1">
        <f t="shared" si="18"/>
        <v>12</v>
      </c>
      <c r="AB46" s="2" t="s">
        <v>89</v>
      </c>
      <c r="AC46" s="1">
        <f t="shared" si="19"/>
        <v>13</v>
      </c>
      <c r="AD46" s="2" t="s">
        <v>89</v>
      </c>
      <c r="AE46" s="1">
        <f t="shared" si="20"/>
        <v>14</v>
      </c>
      <c r="AF46" s="2" t="s">
        <v>89</v>
      </c>
      <c r="AG46" s="1">
        <f t="shared" si="21"/>
        <v>15</v>
      </c>
      <c r="AI46" s="1">
        <f t="shared" si="22"/>
        <v>16</v>
      </c>
    </row>
    <row r="47" spans="2:35" ht="27">
      <c r="B47" s="40">
        <v>1</v>
      </c>
      <c r="C47" s="43" t="str">
        <f t="shared" si="7"/>
        <v>17     (11)</v>
      </c>
      <c r="D47" s="12"/>
      <c r="E47" s="13" t="str">
        <f t="shared" si="8"/>
        <v>18  (11)</v>
      </c>
      <c r="F47" s="12"/>
      <c r="G47" s="13" t="str">
        <f t="shared" si="9"/>
        <v>19  (12)</v>
      </c>
      <c r="H47" s="12"/>
      <c r="I47" s="13" t="str">
        <f t="shared" si="10"/>
        <v>20  (12)</v>
      </c>
      <c r="J47" s="12"/>
      <c r="K47" s="13" t="str">
        <f t="shared" si="11"/>
        <v>21  (12)</v>
      </c>
      <c r="L47" s="12"/>
      <c r="M47" s="15" t="str">
        <f t="shared" si="12"/>
        <v>22  </v>
      </c>
      <c r="N47" s="14"/>
      <c r="O47" s="15" t="str">
        <f t="shared" si="13"/>
        <v>23  </v>
      </c>
      <c r="P47" s="22"/>
      <c r="U47" s="5" t="s">
        <v>124</v>
      </c>
      <c r="V47" s="1">
        <f t="shared" si="15"/>
        <v>294</v>
      </c>
      <c r="W47" s="1">
        <f t="shared" si="16"/>
        <v>17</v>
      </c>
      <c r="X47" s="2" t="s">
        <v>89</v>
      </c>
      <c r="Y47" s="1">
        <f t="shared" si="17"/>
        <v>18</v>
      </c>
      <c r="Z47" s="2" t="s">
        <v>89</v>
      </c>
      <c r="AA47" s="1">
        <f t="shared" si="18"/>
        <v>19</v>
      </c>
      <c r="AB47" s="2" t="s">
        <v>90</v>
      </c>
      <c r="AC47" s="1">
        <f t="shared" si="19"/>
        <v>20</v>
      </c>
      <c r="AD47" s="2" t="s">
        <v>90</v>
      </c>
      <c r="AE47" s="1">
        <f t="shared" si="20"/>
        <v>21</v>
      </c>
      <c r="AF47" s="2" t="s">
        <v>90</v>
      </c>
      <c r="AG47" s="1">
        <f t="shared" si="21"/>
        <v>22</v>
      </c>
      <c r="AI47" s="1">
        <f t="shared" si="22"/>
        <v>23</v>
      </c>
    </row>
    <row r="48" spans="2:35" ht="27">
      <c r="B48" s="40" t="s">
        <v>6</v>
      </c>
      <c r="C48" s="43" t="str">
        <f t="shared" si="7"/>
        <v>24     (12)</v>
      </c>
      <c r="D48" s="12"/>
      <c r="E48" s="13" t="str">
        <f t="shared" si="8"/>
        <v>25  (12)</v>
      </c>
      <c r="F48" s="12"/>
      <c r="G48" s="15" t="str">
        <f t="shared" si="9"/>
        <v>26  </v>
      </c>
      <c r="H48" s="14" t="s">
        <v>107</v>
      </c>
      <c r="I48" s="13" t="str">
        <f t="shared" si="10"/>
        <v>27  (13)</v>
      </c>
      <c r="J48" s="12"/>
      <c r="K48" s="13" t="str">
        <f t="shared" si="11"/>
        <v>28  (13)</v>
      </c>
      <c r="L48" s="12"/>
      <c r="M48" s="15" t="str">
        <f t="shared" si="12"/>
        <v>29  </v>
      </c>
      <c r="N48" s="14"/>
      <c r="O48" s="15" t="str">
        <f t="shared" si="13"/>
        <v>30  </v>
      </c>
      <c r="P48" s="22"/>
      <c r="U48" s="5" t="s">
        <v>124</v>
      </c>
      <c r="V48" s="1">
        <f t="shared" si="15"/>
        <v>301</v>
      </c>
      <c r="W48" s="1">
        <f t="shared" si="16"/>
        <v>24</v>
      </c>
      <c r="X48" s="2" t="s">
        <v>90</v>
      </c>
      <c r="Y48" s="1">
        <f t="shared" si="17"/>
        <v>25</v>
      </c>
      <c r="Z48" s="2" t="s">
        <v>90</v>
      </c>
      <c r="AA48" s="1">
        <f t="shared" si="18"/>
        <v>26</v>
      </c>
      <c r="AC48" s="1">
        <f t="shared" si="19"/>
        <v>27</v>
      </c>
      <c r="AD48" s="2" t="s">
        <v>91</v>
      </c>
      <c r="AE48" s="1">
        <f t="shared" si="20"/>
        <v>28</v>
      </c>
      <c r="AF48" s="2" t="s">
        <v>91</v>
      </c>
      <c r="AG48" s="1">
        <f t="shared" si="21"/>
        <v>29</v>
      </c>
      <c r="AI48" s="1">
        <f t="shared" si="22"/>
        <v>30</v>
      </c>
    </row>
    <row r="49" spans="2:35" ht="27">
      <c r="B49" s="41"/>
      <c r="C49" s="43" t="str">
        <f t="shared" si="7"/>
        <v>31     (13)</v>
      </c>
      <c r="D49" s="12"/>
      <c r="E49" s="13" t="str">
        <f t="shared" si="8"/>
        <v>1  (13)</v>
      </c>
      <c r="F49" s="12"/>
      <c r="G49" s="13" t="str">
        <f t="shared" si="9"/>
        <v>2  (13)</v>
      </c>
      <c r="H49" s="12"/>
      <c r="I49" s="13" t="str">
        <f t="shared" si="10"/>
        <v>3  (14)</v>
      </c>
      <c r="J49" s="12"/>
      <c r="K49" s="13" t="str">
        <f t="shared" si="11"/>
        <v>4  (14)</v>
      </c>
      <c r="L49" s="12"/>
      <c r="M49" s="15" t="str">
        <f t="shared" si="12"/>
        <v>5  </v>
      </c>
      <c r="N49" s="14"/>
      <c r="O49" s="15" t="str">
        <f t="shared" si="13"/>
        <v>6  </v>
      </c>
      <c r="P49" s="22"/>
      <c r="U49" s="5" t="s">
        <v>124</v>
      </c>
      <c r="V49" s="1">
        <f t="shared" si="15"/>
        <v>308</v>
      </c>
      <c r="W49" s="1">
        <f t="shared" si="16"/>
        <v>31</v>
      </c>
      <c r="X49" s="2" t="s">
        <v>91</v>
      </c>
      <c r="Y49" s="1">
        <f t="shared" si="17"/>
        <v>1</v>
      </c>
      <c r="Z49" s="2" t="s">
        <v>91</v>
      </c>
      <c r="AA49" s="1">
        <f t="shared" si="18"/>
        <v>2</v>
      </c>
      <c r="AB49" s="2" t="s">
        <v>123</v>
      </c>
      <c r="AC49" s="1">
        <f t="shared" si="19"/>
        <v>3</v>
      </c>
      <c r="AD49" s="2" t="s">
        <v>114</v>
      </c>
      <c r="AE49" s="1">
        <f t="shared" si="20"/>
        <v>4</v>
      </c>
      <c r="AF49" s="2" t="s">
        <v>114</v>
      </c>
      <c r="AG49" s="1">
        <f t="shared" si="21"/>
        <v>5</v>
      </c>
      <c r="AI49" s="1">
        <f t="shared" si="22"/>
        <v>6</v>
      </c>
    </row>
    <row r="50" spans="2:35" ht="27">
      <c r="B50" s="39"/>
      <c r="C50" s="43" t="str">
        <f t="shared" si="7"/>
        <v>7     (14)</v>
      </c>
      <c r="D50" s="12"/>
      <c r="E50" s="13" t="str">
        <f t="shared" si="8"/>
        <v>8  (14)</v>
      </c>
      <c r="F50" s="12"/>
      <c r="G50" s="13" t="str">
        <f t="shared" si="9"/>
        <v>9  (14)</v>
      </c>
      <c r="H50" s="12" t="s">
        <v>53</v>
      </c>
      <c r="I50" s="19" t="str">
        <f t="shared" si="10"/>
        <v>10  金15</v>
      </c>
      <c r="J50" s="20" t="s">
        <v>108</v>
      </c>
      <c r="K50" s="17" t="str">
        <f t="shared" si="11"/>
        <v>11  </v>
      </c>
      <c r="L50" s="18" t="s">
        <v>54</v>
      </c>
      <c r="M50" s="15" t="str">
        <f t="shared" si="12"/>
        <v>12  </v>
      </c>
      <c r="N50" s="14"/>
      <c r="O50" s="15" t="str">
        <f t="shared" si="13"/>
        <v>13  </v>
      </c>
      <c r="P50" s="22"/>
      <c r="U50" s="5" t="s">
        <v>124</v>
      </c>
      <c r="V50" s="1">
        <f t="shared" si="15"/>
        <v>315</v>
      </c>
      <c r="W50" s="1">
        <f t="shared" si="16"/>
        <v>7</v>
      </c>
      <c r="X50" s="2" t="s">
        <v>114</v>
      </c>
      <c r="Y50" s="1">
        <f t="shared" si="17"/>
        <v>8</v>
      </c>
      <c r="Z50" s="2" t="s">
        <v>114</v>
      </c>
      <c r="AA50" s="1">
        <f t="shared" si="18"/>
        <v>9</v>
      </c>
      <c r="AB50" s="2" t="s">
        <v>114</v>
      </c>
      <c r="AC50" s="1">
        <f t="shared" si="19"/>
        <v>10</v>
      </c>
      <c r="AD50" t="s">
        <v>9</v>
      </c>
      <c r="AE50" s="1">
        <f t="shared" si="20"/>
        <v>11</v>
      </c>
      <c r="AG50" s="1">
        <f t="shared" si="21"/>
        <v>12</v>
      </c>
      <c r="AI50" s="1">
        <f t="shared" si="22"/>
        <v>13</v>
      </c>
    </row>
    <row r="51" spans="2:35" ht="27">
      <c r="B51" s="40">
        <v>2</v>
      </c>
      <c r="C51" s="43" t="str">
        <f t="shared" si="7"/>
        <v>14     (15)</v>
      </c>
      <c r="D51" s="12" t="s">
        <v>109</v>
      </c>
      <c r="E51" s="13" t="str">
        <f t="shared" si="8"/>
        <v>15  (15)</v>
      </c>
      <c r="F51" s="12" t="s">
        <v>138</v>
      </c>
      <c r="G51" s="13" t="str">
        <f t="shared" si="9"/>
        <v>16  (15)</v>
      </c>
      <c r="H51" s="12" t="s">
        <v>109</v>
      </c>
      <c r="I51" s="13" t="str">
        <f t="shared" si="10"/>
        <v>17  (15)</v>
      </c>
      <c r="J51" s="12" t="s">
        <v>129</v>
      </c>
      <c r="K51" s="13" t="str">
        <f t="shared" si="11"/>
        <v>18  </v>
      </c>
      <c r="L51" s="12" t="s">
        <v>128</v>
      </c>
      <c r="M51" s="15" t="str">
        <f t="shared" si="12"/>
        <v>19  </v>
      </c>
      <c r="N51" s="14" t="s">
        <v>55</v>
      </c>
      <c r="O51" s="15" t="str">
        <f t="shared" si="13"/>
        <v>20  </v>
      </c>
      <c r="P51" s="22" t="s">
        <v>56</v>
      </c>
      <c r="U51" s="5" t="s">
        <v>124</v>
      </c>
      <c r="V51" s="1">
        <f t="shared" si="15"/>
        <v>322</v>
      </c>
      <c r="W51" s="1">
        <f t="shared" si="16"/>
        <v>14</v>
      </c>
      <c r="X51" s="2" t="s">
        <v>122</v>
      </c>
      <c r="Y51" s="1">
        <f t="shared" si="17"/>
        <v>15</v>
      </c>
      <c r="Z51" s="2" t="s">
        <v>122</v>
      </c>
      <c r="AA51" s="1">
        <f t="shared" si="18"/>
        <v>16</v>
      </c>
      <c r="AB51" s="2" t="s">
        <v>113</v>
      </c>
      <c r="AC51" s="1">
        <f t="shared" si="19"/>
        <v>17</v>
      </c>
      <c r="AD51" s="2" t="s">
        <v>122</v>
      </c>
      <c r="AE51" s="1">
        <f t="shared" si="20"/>
        <v>18</v>
      </c>
      <c r="AG51" s="1">
        <f t="shared" si="21"/>
        <v>19</v>
      </c>
      <c r="AI51" s="1">
        <f t="shared" si="22"/>
        <v>20</v>
      </c>
    </row>
    <row r="52" spans="2:35" ht="27">
      <c r="B52" s="40" t="s">
        <v>6</v>
      </c>
      <c r="C52" s="37" t="str">
        <f t="shared" si="7"/>
        <v>21     </v>
      </c>
      <c r="D52" s="14" t="s">
        <v>57</v>
      </c>
      <c r="E52" s="13" t="str">
        <f t="shared" si="8"/>
        <v>22  </v>
      </c>
      <c r="F52" s="12" t="s">
        <v>128</v>
      </c>
      <c r="G52" s="13" t="str">
        <f t="shared" si="9"/>
        <v>23  </v>
      </c>
      <c r="H52" s="12" t="s">
        <v>128</v>
      </c>
      <c r="I52" s="13" t="str">
        <f t="shared" si="10"/>
        <v>24  </v>
      </c>
      <c r="J52" s="12" t="s">
        <v>128</v>
      </c>
      <c r="K52" s="13" t="str">
        <f t="shared" si="11"/>
        <v>25  </v>
      </c>
      <c r="L52" s="12" t="s">
        <v>127</v>
      </c>
      <c r="M52" s="15" t="str">
        <f t="shared" si="12"/>
        <v>26  </v>
      </c>
      <c r="N52" s="14" t="s">
        <v>58</v>
      </c>
      <c r="O52" s="15" t="str">
        <f t="shared" si="13"/>
        <v>27  </v>
      </c>
      <c r="P52" s="22"/>
      <c r="U52" s="5" t="s">
        <v>124</v>
      </c>
      <c r="V52" s="1">
        <f t="shared" si="15"/>
        <v>329</v>
      </c>
      <c r="W52" s="1">
        <f t="shared" si="16"/>
        <v>21</v>
      </c>
      <c r="Y52" s="1">
        <f t="shared" si="17"/>
        <v>22</v>
      </c>
      <c r="AA52" s="1">
        <f t="shared" si="18"/>
        <v>23</v>
      </c>
      <c r="AC52" s="1">
        <f t="shared" si="19"/>
        <v>24</v>
      </c>
      <c r="AE52" s="1">
        <f t="shared" si="20"/>
        <v>25</v>
      </c>
      <c r="AG52" s="1">
        <f t="shared" si="21"/>
        <v>26</v>
      </c>
      <c r="AI52" s="1">
        <f t="shared" si="22"/>
        <v>27</v>
      </c>
    </row>
    <row r="53" spans="2:35" ht="27">
      <c r="B53" s="41"/>
      <c r="C53" s="37" t="str">
        <f t="shared" si="7"/>
        <v>28     </v>
      </c>
      <c r="D53" s="14" t="s">
        <v>139</v>
      </c>
      <c r="E53" s="15" t="str">
        <f t="shared" si="8"/>
        <v>1  </v>
      </c>
      <c r="F53" s="14" t="s">
        <v>59</v>
      </c>
      <c r="G53" s="15" t="str">
        <f t="shared" si="9"/>
        <v>2  </v>
      </c>
      <c r="H53" s="14" t="s">
        <v>110</v>
      </c>
      <c r="I53" s="15" t="str">
        <f t="shared" si="10"/>
        <v>3  </v>
      </c>
      <c r="J53" s="14" t="s">
        <v>60</v>
      </c>
      <c r="K53" s="15" t="str">
        <f t="shared" si="11"/>
        <v>4  </v>
      </c>
      <c r="L53" s="14" t="s">
        <v>111</v>
      </c>
      <c r="M53" s="15" t="str">
        <f t="shared" si="12"/>
        <v>5  </v>
      </c>
      <c r="N53" s="14"/>
      <c r="O53" s="15" t="str">
        <f t="shared" si="13"/>
        <v>6  </v>
      </c>
      <c r="P53" s="22"/>
      <c r="U53" s="5" t="s">
        <v>124</v>
      </c>
      <c r="V53" s="1">
        <f t="shared" si="15"/>
        <v>336</v>
      </c>
      <c r="W53" s="1">
        <f t="shared" si="16"/>
        <v>28</v>
      </c>
      <c r="Y53" s="1">
        <f t="shared" si="17"/>
        <v>1</v>
      </c>
      <c r="AA53" s="1">
        <f t="shared" si="18"/>
        <v>2</v>
      </c>
      <c r="AC53" s="1">
        <f t="shared" si="19"/>
        <v>3</v>
      </c>
      <c r="AE53" s="1">
        <f t="shared" si="20"/>
        <v>4</v>
      </c>
      <c r="AG53" s="1">
        <f t="shared" si="21"/>
        <v>5</v>
      </c>
      <c r="AI53" s="1">
        <f t="shared" si="22"/>
        <v>6</v>
      </c>
    </row>
    <row r="54" spans="2:35" ht="27">
      <c r="B54" s="39"/>
      <c r="C54" s="37" t="str">
        <f t="shared" si="7"/>
        <v>7     </v>
      </c>
      <c r="D54" s="14"/>
      <c r="E54" s="15" t="str">
        <f t="shared" si="8"/>
        <v>8  </v>
      </c>
      <c r="F54" s="14"/>
      <c r="G54" s="15" t="str">
        <f t="shared" si="9"/>
        <v>9  </v>
      </c>
      <c r="H54" s="14"/>
      <c r="I54" s="15" t="str">
        <f t="shared" si="10"/>
        <v>10  </v>
      </c>
      <c r="J54" s="14"/>
      <c r="K54" s="15" t="str">
        <f t="shared" si="11"/>
        <v>11  </v>
      </c>
      <c r="L54" s="14" t="s">
        <v>126</v>
      </c>
      <c r="M54" s="15" t="str">
        <f t="shared" si="12"/>
        <v>12  </v>
      </c>
      <c r="N54" s="14"/>
      <c r="O54" s="15" t="str">
        <f t="shared" si="13"/>
        <v>13  </v>
      </c>
      <c r="P54" s="22"/>
      <c r="U54" s="5" t="s">
        <v>124</v>
      </c>
      <c r="V54" s="1">
        <f t="shared" si="15"/>
        <v>343</v>
      </c>
      <c r="W54" s="1">
        <f t="shared" si="16"/>
        <v>7</v>
      </c>
      <c r="Y54" s="1">
        <f t="shared" si="17"/>
        <v>8</v>
      </c>
      <c r="AA54" s="1">
        <f t="shared" si="18"/>
        <v>9</v>
      </c>
      <c r="AC54" s="1">
        <f t="shared" si="19"/>
        <v>10</v>
      </c>
      <c r="AE54" s="1">
        <f t="shared" si="20"/>
        <v>11</v>
      </c>
      <c r="AG54" s="1">
        <f t="shared" si="21"/>
        <v>12</v>
      </c>
      <c r="AI54" s="1">
        <f t="shared" si="22"/>
        <v>13</v>
      </c>
    </row>
    <row r="55" spans="2:35" ht="27">
      <c r="B55" s="40">
        <v>3</v>
      </c>
      <c r="C55" s="37" t="str">
        <f t="shared" si="7"/>
        <v>14     </v>
      </c>
      <c r="D55" s="14"/>
      <c r="E55" s="15" t="str">
        <f t="shared" si="8"/>
        <v>15  </v>
      </c>
      <c r="F55" s="14"/>
      <c r="G55" s="15" t="str">
        <f t="shared" si="9"/>
        <v>16  </v>
      </c>
      <c r="H55" s="14"/>
      <c r="I55" s="15" t="str">
        <f t="shared" si="10"/>
        <v>17  </v>
      </c>
      <c r="J55" s="14"/>
      <c r="K55" s="15" t="str">
        <f t="shared" si="11"/>
        <v>18  </v>
      </c>
      <c r="L55" s="14" t="s">
        <v>61</v>
      </c>
      <c r="M55" s="15" t="str">
        <f t="shared" si="12"/>
        <v>19  </v>
      </c>
      <c r="N55" s="14"/>
      <c r="O55" s="15" t="str">
        <f t="shared" si="13"/>
        <v>20  </v>
      </c>
      <c r="P55" s="22"/>
      <c r="U55" s="5" t="s">
        <v>124</v>
      </c>
      <c r="V55" s="1">
        <f t="shared" si="15"/>
        <v>350</v>
      </c>
      <c r="W55" s="1">
        <f t="shared" si="16"/>
        <v>14</v>
      </c>
      <c r="Y55" s="1">
        <f t="shared" si="17"/>
        <v>15</v>
      </c>
      <c r="AA55" s="1">
        <f t="shared" si="18"/>
        <v>16</v>
      </c>
      <c r="AC55" s="1">
        <f t="shared" si="19"/>
        <v>17</v>
      </c>
      <c r="AE55" s="1">
        <f t="shared" si="20"/>
        <v>18</v>
      </c>
      <c r="AG55" s="1">
        <f t="shared" si="21"/>
        <v>19</v>
      </c>
      <c r="AI55" s="1">
        <f t="shared" si="22"/>
        <v>20</v>
      </c>
    </row>
    <row r="56" spans="2:35" ht="27">
      <c r="B56" s="40" t="s">
        <v>6</v>
      </c>
      <c r="C56" s="37" t="str">
        <f t="shared" si="7"/>
        <v>21     </v>
      </c>
      <c r="D56" s="14" t="s">
        <v>112</v>
      </c>
      <c r="E56" s="15" t="str">
        <f t="shared" si="8"/>
        <v>22  </v>
      </c>
      <c r="F56" s="14"/>
      <c r="G56" s="15" t="str">
        <f t="shared" si="9"/>
        <v>23  </v>
      </c>
      <c r="H56" s="14"/>
      <c r="I56" s="15" t="str">
        <f t="shared" si="10"/>
        <v>24  </v>
      </c>
      <c r="J56" s="14"/>
      <c r="K56" s="15" t="str">
        <f t="shared" si="11"/>
        <v>25  </v>
      </c>
      <c r="L56" s="14"/>
      <c r="M56" s="15" t="str">
        <f t="shared" si="12"/>
        <v>26  </v>
      </c>
      <c r="N56" s="14"/>
      <c r="O56" s="15" t="str">
        <f t="shared" si="13"/>
        <v>27  </v>
      </c>
      <c r="P56" s="22"/>
      <c r="U56" s="5" t="s">
        <v>124</v>
      </c>
      <c r="V56" s="1">
        <f t="shared" si="15"/>
        <v>357</v>
      </c>
      <c r="W56" s="1">
        <f t="shared" si="16"/>
        <v>21</v>
      </c>
      <c r="Y56" s="1">
        <f t="shared" si="17"/>
        <v>22</v>
      </c>
      <c r="AA56" s="1">
        <f t="shared" si="18"/>
        <v>23</v>
      </c>
      <c r="AC56" s="1">
        <f t="shared" si="19"/>
        <v>24</v>
      </c>
      <c r="AE56" s="1">
        <f t="shared" si="20"/>
        <v>25</v>
      </c>
      <c r="AG56" s="1">
        <f t="shared" si="21"/>
        <v>26</v>
      </c>
      <c r="AI56" s="1">
        <f t="shared" si="22"/>
        <v>27</v>
      </c>
    </row>
    <row r="57" spans="2:35" ht="27">
      <c r="B57" s="41"/>
      <c r="C57" s="44" t="str">
        <f t="shared" si="7"/>
        <v>28     </v>
      </c>
      <c r="D57" s="25"/>
      <c r="E57" s="24" t="str">
        <f t="shared" si="8"/>
        <v>29  </v>
      </c>
      <c r="F57" s="25"/>
      <c r="G57" s="24" t="str">
        <f t="shared" si="9"/>
        <v>30  </v>
      </c>
      <c r="H57" s="25"/>
      <c r="I57" s="24" t="str">
        <f t="shared" si="10"/>
        <v>31  </v>
      </c>
      <c r="J57" s="25"/>
      <c r="K57" s="24" t="str">
        <f t="shared" si="11"/>
        <v>1  </v>
      </c>
      <c r="L57" s="25"/>
      <c r="M57" s="24" t="str">
        <f t="shared" si="12"/>
        <v>2  </v>
      </c>
      <c r="N57" s="25"/>
      <c r="O57" s="24" t="str">
        <f t="shared" si="13"/>
        <v>3  </v>
      </c>
      <c r="P57" s="26"/>
      <c r="U57" s="5" t="s">
        <v>124</v>
      </c>
      <c r="V57" s="1">
        <f t="shared" si="15"/>
        <v>364</v>
      </c>
      <c r="W57" s="1">
        <f t="shared" si="16"/>
        <v>28</v>
      </c>
      <c r="Y57" s="1">
        <f t="shared" si="17"/>
        <v>29</v>
      </c>
      <c r="AA57" s="1">
        <f t="shared" si="18"/>
        <v>30</v>
      </c>
      <c r="AC57" s="1">
        <f t="shared" si="19"/>
        <v>31</v>
      </c>
      <c r="AE57" s="1">
        <f t="shared" si="20"/>
        <v>1</v>
      </c>
      <c r="AG57" s="1">
        <f t="shared" si="21"/>
        <v>2</v>
      </c>
      <c r="AI57" s="1">
        <f t="shared" si="22"/>
        <v>3</v>
      </c>
    </row>
    <row r="58" spans="2:14" ht="13.5">
      <c r="B58" t="s">
        <v>62</v>
      </c>
      <c r="D58" s="3">
        <v>15</v>
      </c>
      <c r="F58" s="3">
        <v>15</v>
      </c>
      <c r="H58" s="3">
        <v>15</v>
      </c>
      <c r="J58" s="3">
        <v>15</v>
      </c>
      <c r="L58" s="3">
        <v>15</v>
      </c>
      <c r="N58" s="3">
        <f>SUM(D58:L58)</f>
        <v>75</v>
      </c>
    </row>
    <row r="59" spans="2:14" ht="13.5">
      <c r="B59" t="s">
        <v>63</v>
      </c>
      <c r="D59" s="3">
        <v>15</v>
      </c>
      <c r="F59" s="3">
        <v>15</v>
      </c>
      <c r="H59" s="3">
        <v>15</v>
      </c>
      <c r="J59" s="3">
        <v>15</v>
      </c>
      <c r="L59" s="3">
        <v>15</v>
      </c>
      <c r="N59" s="3">
        <f>SUM(D59:L59)</f>
        <v>75</v>
      </c>
    </row>
    <row r="60" spans="2:14" ht="13.5">
      <c r="B60" t="s">
        <v>64</v>
      </c>
      <c r="D60" s="3">
        <v>3</v>
      </c>
      <c r="F60" s="3">
        <v>4</v>
      </c>
      <c r="H60" s="3">
        <v>5</v>
      </c>
      <c r="J60" s="3">
        <v>3</v>
      </c>
      <c r="L60" s="3">
        <v>5</v>
      </c>
      <c r="N60" s="3">
        <f>SUM(D60:L60)</f>
        <v>20</v>
      </c>
    </row>
    <row r="61" spans="2:15" ht="13.5">
      <c r="B61" t="s">
        <v>65</v>
      </c>
      <c r="D61" s="3">
        <v>1</v>
      </c>
      <c r="F61" s="3">
        <v>0</v>
      </c>
      <c r="H61" s="3">
        <v>1</v>
      </c>
      <c r="J61" s="3">
        <v>2</v>
      </c>
      <c r="L61" s="3">
        <v>1</v>
      </c>
      <c r="N61" s="3">
        <f>SUM(D61:L61)</f>
        <v>5</v>
      </c>
      <c r="O61" s="3">
        <v>1</v>
      </c>
    </row>
    <row r="62" spans="2:14" ht="13.5">
      <c r="B62" t="s">
        <v>66</v>
      </c>
      <c r="D62" s="3">
        <f>SUM(D58:D61)</f>
        <v>34</v>
      </c>
      <c r="F62" s="3">
        <f>SUM(F58:F61)</f>
        <v>34</v>
      </c>
      <c r="H62" s="3">
        <f>SUM(H58:H61)</f>
        <v>36</v>
      </c>
      <c r="J62" s="3">
        <f>SUM(J58:J61)</f>
        <v>35</v>
      </c>
      <c r="L62" s="3">
        <f>SUM(L58:L61)</f>
        <v>36</v>
      </c>
      <c r="N62" s="3">
        <f>SUM(N58:N61)</f>
        <v>175</v>
      </c>
    </row>
  </sheetData>
  <printOptions/>
  <pageMargins left="0.3937007874015748" right="0.3937007874015748" top="0.4330708661417323" bottom="0.4330708661417323" header="0.3937007874015748" footer="0.3937007874015748"/>
  <pageSetup horizontalDpi="96" verticalDpi="96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nct</dc:creator>
  <cp:keywords/>
  <dc:description/>
  <cp:lastModifiedBy>a</cp:lastModifiedBy>
  <cp:lastPrinted>2004-04-16T04:44:09Z</cp:lastPrinted>
  <dcterms:created xsi:type="dcterms:W3CDTF">2002-10-25T05:47:00Z</dcterms:created>
  <dcterms:modified xsi:type="dcterms:W3CDTF">2004-04-16T04:44:13Z</dcterms:modified>
  <cp:category/>
  <cp:version/>
  <cp:contentType/>
  <cp:contentStatus/>
</cp:coreProperties>
</file>