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8" windowWidth="11868" windowHeight="98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<sst xmlns="http://schemas.openxmlformats.org/spreadsheetml/2006/main" count="63" uniqueCount="20">
  <si>
    <t>打数</t>
  </si>
  <si>
    <t>安打</t>
  </si>
  <si>
    <t>日時</t>
  </si>
  <si>
    <t>Σ打数</t>
  </si>
  <si>
    <t>Σ安打</t>
  </si>
  <si>
    <t>チーム</t>
  </si>
  <si>
    <t>吉田</t>
  </si>
  <si>
    <t>上原</t>
  </si>
  <si>
    <t>鳥居</t>
  </si>
  <si>
    <t>澤田</t>
  </si>
  <si>
    <t>飯田</t>
  </si>
  <si>
    <t>成田</t>
  </si>
  <si>
    <t>井山</t>
  </si>
  <si>
    <t>一真</t>
  </si>
  <si>
    <t>朝比奈</t>
  </si>
  <si>
    <t>小山</t>
  </si>
  <si>
    <t>8/8立花B</t>
  </si>
  <si>
    <t>8/10三島</t>
  </si>
  <si>
    <t>8/13☆長泉</t>
  </si>
  <si>
    <t>8/19☆御殿場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</si>
</sst>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3"/>
      <name val="ＭＳ Ｐゴシック"/>
      <family val="3"/>
    </font>
    <font>
      <sz val="18.5"/>
      <name val="ＭＳ Ｐゴシック"/>
      <family val="3"/>
    </font>
    <font>
      <sz val="18"/>
      <name val="ＭＳ Ｐゴシック"/>
      <family val="3"/>
    </font>
    <font>
      <sz val="12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5"/>
          <c:w val="0.7625"/>
          <c:h val="0.953"/>
        </c:manualLayout>
      </c:layout>
      <c:lineChart>
        <c:grouping val="standard"/>
        <c:varyColors val="0"/>
        <c:ser>
          <c:idx val="0"/>
          <c:order val="0"/>
          <c:tx>
            <c:strRef>
              <c:f>Sheet1!$F$25</c:f>
              <c:strCache>
                <c:ptCount val="1"/>
                <c:pt idx="0">
                  <c:v>上原打率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Sheet1!$F$26:$F$48</c:f>
              <c:numCache/>
            </c:numRef>
          </c:val>
          <c:smooth val="0"/>
        </c:ser>
        <c:ser>
          <c:idx val="1"/>
          <c:order val="1"/>
          <c:tx>
            <c:strRef>
              <c:f>Sheet1!$K$25</c:f>
              <c:strCache>
                <c:ptCount val="1"/>
                <c:pt idx="0">
                  <c:v>鳥居打率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Sheet1!$K$26:$K$48</c:f>
              <c:numCache/>
            </c:numRef>
          </c:val>
          <c:smooth val="0"/>
        </c:ser>
        <c:ser>
          <c:idx val="2"/>
          <c:order val="2"/>
          <c:tx>
            <c:strRef>
              <c:f>Sheet1!$U$25</c:f>
              <c:strCache>
                <c:ptCount val="1"/>
                <c:pt idx="0">
                  <c:v>飯田打率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Sheet1!$U$26:$U$48</c:f>
              <c:numCache/>
            </c:numRef>
          </c:val>
          <c:smooth val="0"/>
        </c:ser>
        <c:ser>
          <c:idx val="3"/>
          <c:order val="3"/>
          <c:tx>
            <c:strRef>
              <c:f>Sheet1!$Z$25</c:f>
              <c:strCache>
                <c:ptCount val="1"/>
                <c:pt idx="0">
                  <c:v>成田打率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Sheet1!$Z$26:$Z$48</c:f>
              <c:numCache/>
            </c:numRef>
          </c:val>
          <c:smooth val="0"/>
        </c:ser>
        <c:ser>
          <c:idx val="4"/>
          <c:order val="4"/>
          <c:tx>
            <c:strRef>
              <c:f>Sheet1!$AE$25</c:f>
              <c:strCache>
                <c:ptCount val="1"/>
                <c:pt idx="0">
                  <c:v>井山打率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Sheet1!$AE$26:$AE$48</c:f>
              <c:numCache/>
            </c:numRef>
          </c:val>
          <c:smooth val="0"/>
        </c:ser>
        <c:ser>
          <c:idx val="5"/>
          <c:order val="5"/>
          <c:tx>
            <c:strRef>
              <c:f>Sheet1!$P$25</c:f>
              <c:strCache>
                <c:ptCount val="1"/>
                <c:pt idx="0">
                  <c:v>澤田打率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Sheet1!$P$26:$P$48</c:f>
              <c:numCache/>
            </c:numRef>
          </c:val>
          <c:smooth val="0"/>
        </c:ser>
        <c:ser>
          <c:idx val="6"/>
          <c:order val="6"/>
          <c:tx>
            <c:strRef>
              <c:f>Sheet1!$AJ$25</c:f>
              <c:strCache>
                <c:ptCount val="1"/>
                <c:pt idx="0">
                  <c:v>吉田打率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Sheet1!$AJ$26:$AJ$48</c:f>
              <c:numCache/>
            </c:numRef>
          </c:val>
          <c:smooth val="0"/>
        </c:ser>
        <c:ser>
          <c:idx val="7"/>
          <c:order val="7"/>
          <c:tx>
            <c:strRef>
              <c:f>Sheet1!$AO$25</c:f>
              <c:strCache>
                <c:ptCount val="1"/>
                <c:pt idx="0">
                  <c:v>一真打率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Sheet1!$AO$26:$AO$48</c:f>
              <c:numCache/>
            </c:numRef>
          </c:val>
          <c:smooth val="0"/>
        </c:ser>
        <c:ser>
          <c:idx val="8"/>
          <c:order val="8"/>
          <c:tx>
            <c:strRef>
              <c:f>Sheet1!$AT$25</c:f>
              <c:strCache>
                <c:ptCount val="1"/>
                <c:pt idx="0">
                  <c:v>朝比奈打率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Sheet1!$A$26:$A$48</c:f>
              <c:strCache/>
            </c:strRef>
          </c:cat>
          <c:val>
            <c:numRef>
              <c:f>Sheet1!$AT$26:$AT$48</c:f>
              <c:numCache/>
            </c:numRef>
          </c:val>
          <c:smooth val="0"/>
        </c:ser>
        <c:ser>
          <c:idx val="9"/>
          <c:order val="9"/>
          <c:tx>
            <c:strRef>
              <c:f>Sheet1!$AY$25</c:f>
              <c:strCache>
                <c:ptCount val="1"/>
                <c:pt idx="0">
                  <c:v>小山打率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Sheet1!$AY$26:$AY$48</c:f>
              <c:numCache/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3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17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"/>
          <c:w val="0.16575"/>
          <c:h val="0.97"/>
        </c:manualLayout>
      </c:layout>
      <c:overlay val="0"/>
      <c:txPr>
        <a:bodyPr vert="horz" rot="0"/>
        <a:lstStyle/>
        <a:p>
          <a:pPr>
            <a:defRPr lang="en-US" cap="none" sz="1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114300</xdr:rowOff>
    </xdr:from>
    <xdr:to>
      <xdr:col>25</xdr:col>
      <xdr:colOff>381000</xdr:colOff>
      <xdr:row>22</xdr:row>
      <xdr:rowOff>85725</xdr:rowOff>
    </xdr:to>
    <xdr:graphicFrame>
      <xdr:nvGraphicFramePr>
        <xdr:cNvPr id="1" name="Chart 4"/>
        <xdr:cNvGraphicFramePr/>
      </xdr:nvGraphicFramePr>
      <xdr:xfrm>
        <a:off x="1000125" y="114300"/>
        <a:ext cx="70485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BF48"/>
  <sheetViews>
    <sheetView tabSelected="1" workbookViewId="0" topLeftCell="B1">
      <selection activeCell="AB9" sqref="AB9"/>
    </sheetView>
  </sheetViews>
  <sheetFormatPr defaultColWidth="9.00390625" defaultRowHeight="13.5"/>
  <cols>
    <col min="1" max="1" width="11.875" style="0" customWidth="1"/>
    <col min="2" max="3" width="2.875" style="0" customWidth="1"/>
    <col min="4" max="5" width="3.50390625" style="2" customWidth="1"/>
    <col min="6" max="6" width="6.25390625" style="2" customWidth="1"/>
    <col min="7" max="8" width="2.875" style="0" customWidth="1"/>
    <col min="9" max="10" width="3.50390625" style="2" customWidth="1"/>
    <col min="11" max="11" width="6.25390625" style="2" customWidth="1"/>
    <col min="12" max="13" width="2.875" style="0" customWidth="1"/>
    <col min="14" max="15" width="3.50390625" style="2" customWidth="1"/>
    <col min="16" max="16" width="6.25390625" style="2" customWidth="1"/>
    <col min="17" max="18" width="2.875" style="0" customWidth="1"/>
    <col min="19" max="20" width="3.50390625" style="2" customWidth="1"/>
    <col min="21" max="21" width="6.25390625" style="2" customWidth="1"/>
    <col min="22" max="23" width="2.875" style="0" customWidth="1"/>
    <col min="24" max="25" width="3.50390625" style="2" customWidth="1"/>
    <col min="26" max="26" width="6.25390625" style="2" customWidth="1"/>
    <col min="27" max="28" width="2.875" style="0" customWidth="1"/>
    <col min="29" max="29" width="3.50390625" style="2" customWidth="1"/>
    <col min="30" max="30" width="5.125" style="2" customWidth="1"/>
    <col min="31" max="31" width="6.25390625" style="2" customWidth="1"/>
    <col min="32" max="33" width="2.875" style="0" customWidth="1"/>
    <col min="34" max="35" width="3.50390625" style="2" customWidth="1"/>
    <col min="36" max="36" width="6.25390625" style="2" customWidth="1"/>
    <col min="37" max="38" width="2.875" style="0" customWidth="1"/>
    <col min="39" max="40" width="3.50390625" style="2" customWidth="1"/>
    <col min="41" max="41" width="6.25390625" style="2" customWidth="1"/>
    <col min="42" max="43" width="2.875" style="0" customWidth="1"/>
    <col min="44" max="45" width="3.50390625" style="2" customWidth="1"/>
    <col min="46" max="46" width="6.25390625" style="2" customWidth="1"/>
    <col min="47" max="48" width="2.875" style="0" customWidth="1"/>
    <col min="49" max="50" width="3.50390625" style="2" customWidth="1"/>
    <col min="51" max="51" width="6.25390625" style="2" customWidth="1"/>
    <col min="52" max="53" width="2.875" style="0" customWidth="1"/>
    <col min="54" max="55" width="4.00390625" style="2" customWidth="1"/>
    <col min="56" max="56" width="6.25390625" style="2" customWidth="1"/>
    <col min="57" max="58" width="2.875" style="0" customWidth="1"/>
  </cols>
  <sheetData>
    <row r="24" spans="2:57" ht="12.75">
      <c r="B24" t="s">
        <v>7</v>
      </c>
      <c r="G24" t="s">
        <v>8</v>
      </c>
      <c r="L24" t="s">
        <v>9</v>
      </c>
      <c r="Q24" t="s">
        <v>10</v>
      </c>
      <c r="V24" t="s">
        <v>11</v>
      </c>
      <c r="AA24" t="s">
        <v>12</v>
      </c>
      <c r="AF24" t="s">
        <v>6</v>
      </c>
      <c r="AK24" t="s">
        <v>13</v>
      </c>
      <c r="AP24" t="s">
        <v>14</v>
      </c>
      <c r="AU24" t="s">
        <v>15</v>
      </c>
      <c r="AZ24" t="s">
        <v>5</v>
      </c>
      <c r="BE24" t="s">
        <v>6</v>
      </c>
    </row>
    <row r="25" spans="1:58" ht="12.75">
      <c r="A25" s="1" t="s">
        <v>2</v>
      </c>
      <c r="B25" t="s">
        <v>0</v>
      </c>
      <c r="C25" t="s">
        <v>1</v>
      </c>
      <c r="D25" s="2" t="s">
        <v>3</v>
      </c>
      <c r="E25" s="2" t="s">
        <v>4</v>
      </c>
      <c r="F25" s="2" t="str">
        <f>B24&amp;"打率"</f>
        <v>上原打率</v>
      </c>
      <c r="G25" t="s">
        <v>0</v>
      </c>
      <c r="H25" t="s">
        <v>1</v>
      </c>
      <c r="I25" s="2" t="s">
        <v>3</v>
      </c>
      <c r="J25" s="2" t="s">
        <v>4</v>
      </c>
      <c r="K25" s="2" t="str">
        <f>G24&amp;"打率"</f>
        <v>鳥居打率</v>
      </c>
      <c r="L25" t="s">
        <v>0</v>
      </c>
      <c r="M25" t="s">
        <v>1</v>
      </c>
      <c r="N25" s="2" t="s">
        <v>3</v>
      </c>
      <c r="O25" s="2" t="s">
        <v>4</v>
      </c>
      <c r="P25" s="2" t="str">
        <f>L24&amp;"打率"</f>
        <v>澤田打率</v>
      </c>
      <c r="Q25" t="s">
        <v>0</v>
      </c>
      <c r="R25" t="s">
        <v>1</v>
      </c>
      <c r="S25" s="2" t="s">
        <v>3</v>
      </c>
      <c r="T25" s="2" t="s">
        <v>4</v>
      </c>
      <c r="U25" s="2" t="str">
        <f>Q24&amp;"打率"</f>
        <v>飯田打率</v>
      </c>
      <c r="V25" t="s">
        <v>0</v>
      </c>
      <c r="W25" t="s">
        <v>1</v>
      </c>
      <c r="X25" s="2" t="s">
        <v>3</v>
      </c>
      <c r="Y25" s="2" t="s">
        <v>4</v>
      </c>
      <c r="Z25" s="2" t="str">
        <f>V24&amp;"打率"</f>
        <v>成田打率</v>
      </c>
      <c r="AA25" t="s">
        <v>0</v>
      </c>
      <c r="AB25" t="s">
        <v>1</v>
      </c>
      <c r="AC25" s="2" t="s">
        <v>3</v>
      </c>
      <c r="AD25" s="2" t="s">
        <v>4</v>
      </c>
      <c r="AE25" s="2" t="str">
        <f>AA24&amp;"打率"</f>
        <v>井山打率</v>
      </c>
      <c r="AF25" t="s">
        <v>0</v>
      </c>
      <c r="AG25" t="s">
        <v>1</v>
      </c>
      <c r="AH25" s="2" t="s">
        <v>3</v>
      </c>
      <c r="AI25" s="2" t="s">
        <v>4</v>
      </c>
      <c r="AJ25" s="2" t="str">
        <f>AF24&amp;"打率"</f>
        <v>吉田打率</v>
      </c>
      <c r="AK25" t="s">
        <v>0</v>
      </c>
      <c r="AL25" t="s">
        <v>1</v>
      </c>
      <c r="AM25" s="2" t="s">
        <v>3</v>
      </c>
      <c r="AN25" s="2" t="s">
        <v>4</v>
      </c>
      <c r="AO25" s="2" t="str">
        <f>AK24&amp;"打率"</f>
        <v>一真打率</v>
      </c>
      <c r="AP25" t="s">
        <v>0</v>
      </c>
      <c r="AQ25" t="s">
        <v>1</v>
      </c>
      <c r="AR25" s="2" t="s">
        <v>3</v>
      </c>
      <c r="AS25" s="2" t="s">
        <v>4</v>
      </c>
      <c r="AT25" s="2" t="str">
        <f>AP24&amp;"打率"</f>
        <v>朝比奈打率</v>
      </c>
      <c r="AU25" t="s">
        <v>0</v>
      </c>
      <c r="AV25" t="s">
        <v>1</v>
      </c>
      <c r="AW25" s="2" t="s">
        <v>3</v>
      </c>
      <c r="AX25" s="2" t="s">
        <v>4</v>
      </c>
      <c r="AY25" s="2" t="str">
        <f>AU24&amp;"打率"</f>
        <v>小山打率</v>
      </c>
      <c r="AZ25" t="s">
        <v>0</v>
      </c>
      <c r="BA25" t="s">
        <v>1</v>
      </c>
      <c r="BB25" s="2" t="s">
        <v>3</v>
      </c>
      <c r="BC25" s="2" t="s">
        <v>4</v>
      </c>
      <c r="BD25" s="2" t="str">
        <f>AZ24&amp;"打率"</f>
        <v>チーム打率</v>
      </c>
      <c r="BE25" t="s">
        <v>0</v>
      </c>
      <c r="BF25" t="s">
        <v>1</v>
      </c>
    </row>
    <row r="26" spans="1:56" ht="12.75">
      <c r="A26" s="1" t="s">
        <v>16</v>
      </c>
      <c r="B26">
        <v>5</v>
      </c>
      <c r="C26">
        <v>2</v>
      </c>
      <c r="D26" s="2">
        <f>B26</f>
        <v>5</v>
      </c>
      <c r="E26" s="2">
        <f>C26</f>
        <v>2</v>
      </c>
      <c r="F26" s="2">
        <f>E26/(D26+0.000000001)</f>
        <v>0.39999999992</v>
      </c>
      <c r="G26">
        <v>5</v>
      </c>
      <c r="H26">
        <v>0</v>
      </c>
      <c r="I26" s="2">
        <f>G26</f>
        <v>5</v>
      </c>
      <c r="J26" s="2">
        <f>H26</f>
        <v>0</v>
      </c>
      <c r="K26" s="2">
        <f>J26/(I26+0.000000001)</f>
        <v>0</v>
      </c>
      <c r="L26">
        <v>3</v>
      </c>
      <c r="M26">
        <v>1</v>
      </c>
      <c r="N26" s="2">
        <f>L26</f>
        <v>3</v>
      </c>
      <c r="O26" s="2">
        <f>M26</f>
        <v>1</v>
      </c>
      <c r="P26" s="2">
        <f>O26/(N26+0.000000001)</f>
        <v>0.3333333332222222</v>
      </c>
      <c r="Q26">
        <v>4</v>
      </c>
      <c r="R26">
        <v>1</v>
      </c>
      <c r="S26" s="2">
        <f>Q26</f>
        <v>4</v>
      </c>
      <c r="T26" s="2">
        <f>R26</f>
        <v>1</v>
      </c>
      <c r="U26" s="2">
        <f>T26/(S26+0.000000001)</f>
        <v>0.2499999999375</v>
      </c>
      <c r="V26">
        <v>4</v>
      </c>
      <c r="W26">
        <v>1</v>
      </c>
      <c r="X26" s="2">
        <f>V26</f>
        <v>4</v>
      </c>
      <c r="Y26" s="2">
        <f>W26</f>
        <v>1</v>
      </c>
      <c r="Z26" s="2">
        <f>Y26/(X26+0.000000001)</f>
        <v>0.2499999999375</v>
      </c>
      <c r="AA26">
        <v>0</v>
      </c>
      <c r="AB26">
        <v>0</v>
      </c>
      <c r="AC26" s="2">
        <f>AA26</f>
        <v>0</v>
      </c>
      <c r="AD26" s="2">
        <f>AB26</f>
        <v>0</v>
      </c>
      <c r="AE26" s="2">
        <f>AD26/(AC26+0.000000001)</f>
        <v>0</v>
      </c>
      <c r="AF26">
        <v>3</v>
      </c>
      <c r="AG26">
        <v>1</v>
      </c>
      <c r="AH26" s="2">
        <f>AF26</f>
        <v>3</v>
      </c>
      <c r="AI26" s="2">
        <f>AG26</f>
        <v>1</v>
      </c>
      <c r="AJ26" s="2">
        <f>AI26/(AH26+0.000000001)</f>
        <v>0.3333333332222222</v>
      </c>
      <c r="AK26">
        <v>3</v>
      </c>
      <c r="AL26">
        <v>0</v>
      </c>
      <c r="AM26" s="2">
        <f>AK26</f>
        <v>3</v>
      </c>
      <c r="AN26" s="2">
        <f>AL26</f>
        <v>0</v>
      </c>
      <c r="AO26" s="2">
        <f>AN26/(AM26+0.000000001)</f>
        <v>0</v>
      </c>
      <c r="AP26">
        <v>3</v>
      </c>
      <c r="AQ26">
        <v>0</v>
      </c>
      <c r="AR26" s="2">
        <f>AP26</f>
        <v>3</v>
      </c>
      <c r="AS26" s="2">
        <f>AQ26</f>
        <v>0</v>
      </c>
      <c r="AT26" s="2">
        <f>AS26/(AR26+0.000000001)</f>
        <v>0</v>
      </c>
      <c r="AU26">
        <v>3</v>
      </c>
      <c r="AV26">
        <v>0</v>
      </c>
      <c r="AW26" s="2">
        <f>AU26</f>
        <v>3</v>
      </c>
      <c r="AX26" s="2">
        <f>AV26</f>
        <v>0</v>
      </c>
      <c r="AY26" s="2">
        <f>AX26/(AW26+0.000000001)</f>
        <v>0</v>
      </c>
      <c r="AZ26">
        <f aca="true" t="shared" si="0" ref="AZ26:AZ45">AP26+AK26+AF26+L26+AA26+V26+Q26+G26+B26</f>
        <v>30</v>
      </c>
      <c r="BA26">
        <f aca="true" t="shared" si="1" ref="BA26:BA45">AQ26+AL26+AG26+M26+AB26+W26+R26+H26+C26</f>
        <v>6</v>
      </c>
      <c r="BB26" s="2">
        <f aca="true" t="shared" si="2" ref="BB26:BB45">AR26+AM26+AH26+N26+AC26+X26+S26+I26+D26</f>
        <v>30</v>
      </c>
      <c r="BC26" s="2">
        <f aca="true" t="shared" si="3" ref="BC26:BC45">AS26+AN26+AI26+O26+AD26+Y26+T26+J26+E26</f>
        <v>6</v>
      </c>
      <c r="BD26" s="2">
        <f aca="true" t="shared" si="4" ref="BD26:BD38">BC26/(BB26+0.000000001)</f>
        <v>0.19999999999333334</v>
      </c>
    </row>
    <row r="27" spans="1:56" ht="12.75">
      <c r="A27" s="1" t="s">
        <v>17</v>
      </c>
      <c r="B27">
        <v>5</v>
      </c>
      <c r="C27">
        <v>2</v>
      </c>
      <c r="D27" s="2">
        <f>D26+B27</f>
        <v>10</v>
      </c>
      <c r="E27" s="2">
        <f>E26+C27</f>
        <v>4</v>
      </c>
      <c r="F27" s="2">
        <f aca="true" t="shared" si="5" ref="F27:F40">E27/(D27+0.000000001)</f>
        <v>0.39999999996</v>
      </c>
      <c r="G27">
        <v>4</v>
      </c>
      <c r="H27">
        <v>0</v>
      </c>
      <c r="I27" s="2">
        <f>I26+G27</f>
        <v>9</v>
      </c>
      <c r="J27" s="2">
        <f>J26+H27</f>
        <v>0</v>
      </c>
      <c r="K27" s="2">
        <f aca="true" t="shared" si="6" ref="K27:K40">J27/(I27+0.000000001)</f>
        <v>0</v>
      </c>
      <c r="L27">
        <v>5</v>
      </c>
      <c r="M27">
        <v>1</v>
      </c>
      <c r="N27" s="2">
        <f>N26+L27</f>
        <v>8</v>
      </c>
      <c r="O27" s="2">
        <f>O26+M27</f>
        <v>2</v>
      </c>
      <c r="P27" s="2">
        <f aca="true" t="shared" si="7" ref="P27:P40">O27/(N27+0.000000001)</f>
        <v>0.24999999996875</v>
      </c>
      <c r="Q27">
        <v>5</v>
      </c>
      <c r="R27">
        <v>1</v>
      </c>
      <c r="S27" s="2">
        <f>S26+Q27</f>
        <v>9</v>
      </c>
      <c r="T27" s="2">
        <f>T26+R27</f>
        <v>2</v>
      </c>
      <c r="U27" s="2">
        <f aca="true" t="shared" si="8" ref="U27:U40">T27/(S27+0.000000001)</f>
        <v>0.22222222219753085</v>
      </c>
      <c r="V27">
        <v>5</v>
      </c>
      <c r="W27">
        <v>2</v>
      </c>
      <c r="X27" s="2">
        <f>X26+V27</f>
        <v>9</v>
      </c>
      <c r="Y27" s="2">
        <f>Y26+W27</f>
        <v>3</v>
      </c>
      <c r="Z27" s="2">
        <f aca="true" t="shared" si="9" ref="Z27:Z40">Y27/(X27+0.000000001)</f>
        <v>0.3333333332962963</v>
      </c>
      <c r="AA27">
        <v>0</v>
      </c>
      <c r="AB27">
        <v>0</v>
      </c>
      <c r="AC27" s="2">
        <f>AC26+AA27</f>
        <v>0</v>
      </c>
      <c r="AD27" s="2">
        <f>AD26+AB27</f>
        <v>0</v>
      </c>
      <c r="AE27" s="2">
        <f aca="true" t="shared" si="10" ref="AE27:AE40">AD27/(AC27+0.000000001)</f>
        <v>0</v>
      </c>
      <c r="AF27">
        <v>5</v>
      </c>
      <c r="AG27">
        <v>2</v>
      </c>
      <c r="AH27" s="2">
        <f>AH26+AF27</f>
        <v>8</v>
      </c>
      <c r="AI27" s="2">
        <f>AI26+AG27</f>
        <v>3</v>
      </c>
      <c r="AJ27" s="2">
        <f aca="true" t="shared" si="11" ref="AJ27:AJ40">AI27/(AH27+0.000000001)</f>
        <v>0.374999999953125</v>
      </c>
      <c r="AK27">
        <v>3</v>
      </c>
      <c r="AL27">
        <v>0</v>
      </c>
      <c r="AM27" s="2">
        <f>AM26+AK27</f>
        <v>6</v>
      </c>
      <c r="AN27" s="2">
        <f>AN26+AL27</f>
        <v>0</v>
      </c>
      <c r="AO27" s="2">
        <f aca="true" t="shared" si="12" ref="AO27:AO40">AN27/(AM27+0.000000001)</f>
        <v>0</v>
      </c>
      <c r="AP27">
        <v>4</v>
      </c>
      <c r="AQ27">
        <v>0</v>
      </c>
      <c r="AR27" s="2">
        <f>AR26+AP27</f>
        <v>7</v>
      </c>
      <c r="AS27" s="2">
        <f>AS26+AQ27</f>
        <v>0</v>
      </c>
      <c r="AT27" s="2">
        <f aca="true" t="shared" si="13" ref="AT27:AT40">AS27/(AR27+0.000000001)</f>
        <v>0</v>
      </c>
      <c r="AU27">
        <v>4</v>
      </c>
      <c r="AV27">
        <v>0</v>
      </c>
      <c r="AW27" s="2">
        <f>AW26+AU27</f>
        <v>7</v>
      </c>
      <c r="AX27" s="2">
        <f>AX26+AV27</f>
        <v>0</v>
      </c>
      <c r="AY27" s="2">
        <f aca="true" t="shared" si="14" ref="AY27:AY48">AX27/(AW27+0.000000001)</f>
        <v>0</v>
      </c>
      <c r="AZ27">
        <f t="shared" si="0"/>
        <v>36</v>
      </c>
      <c r="BA27">
        <f t="shared" si="1"/>
        <v>8</v>
      </c>
      <c r="BB27" s="2">
        <f t="shared" si="2"/>
        <v>66</v>
      </c>
      <c r="BC27" s="2">
        <f t="shared" si="3"/>
        <v>14</v>
      </c>
      <c r="BD27" s="2">
        <f t="shared" si="4"/>
        <v>0.21212121211799814</v>
      </c>
    </row>
    <row r="28" spans="1:56" ht="12.75">
      <c r="A28" s="1" t="s">
        <v>18</v>
      </c>
      <c r="B28">
        <v>4</v>
      </c>
      <c r="C28">
        <v>2</v>
      </c>
      <c r="D28" s="2">
        <f aca="true" t="shared" si="15" ref="D28:D40">D27+B28</f>
        <v>14</v>
      </c>
      <c r="E28" s="2">
        <f aca="true" t="shared" si="16" ref="E28:E40">E27+C28</f>
        <v>6</v>
      </c>
      <c r="F28" s="2">
        <f t="shared" si="5"/>
        <v>0.4285714285408163</v>
      </c>
      <c r="G28">
        <v>4</v>
      </c>
      <c r="H28">
        <v>1</v>
      </c>
      <c r="I28" s="2">
        <f aca="true" t="shared" si="17" ref="I28:I40">I27+G28</f>
        <v>13</v>
      </c>
      <c r="J28" s="2">
        <f aca="true" t="shared" si="18" ref="J28:J40">J27+H28</f>
        <v>1</v>
      </c>
      <c r="K28" s="2">
        <f t="shared" si="6"/>
        <v>0.07692307691715976</v>
      </c>
      <c r="L28">
        <v>2</v>
      </c>
      <c r="M28">
        <v>1</v>
      </c>
      <c r="N28" s="2">
        <f aca="true" t="shared" si="19" ref="N28:N40">N27+L28</f>
        <v>10</v>
      </c>
      <c r="O28" s="2">
        <f aca="true" t="shared" si="20" ref="O28:O40">O27+M28</f>
        <v>3</v>
      </c>
      <c r="P28" s="2">
        <f t="shared" si="7"/>
        <v>0.29999999997</v>
      </c>
      <c r="Q28">
        <v>3</v>
      </c>
      <c r="R28">
        <v>1</v>
      </c>
      <c r="S28" s="2">
        <f aca="true" t="shared" si="21" ref="S28:S40">S27+Q28</f>
        <v>12</v>
      </c>
      <c r="T28" s="2">
        <f aca="true" t="shared" si="22" ref="T28:T40">T27+R28</f>
        <v>3</v>
      </c>
      <c r="U28" s="2">
        <f t="shared" si="8"/>
        <v>0.24999999997916666</v>
      </c>
      <c r="V28">
        <v>3</v>
      </c>
      <c r="W28">
        <v>1</v>
      </c>
      <c r="X28" s="2">
        <f aca="true" t="shared" si="23" ref="X28:X40">X27+V28</f>
        <v>12</v>
      </c>
      <c r="Y28" s="2">
        <f aca="true" t="shared" si="24" ref="Y28:Y40">Y27+W28</f>
        <v>4</v>
      </c>
      <c r="Z28" s="2">
        <f t="shared" si="9"/>
        <v>0.33333333330555553</v>
      </c>
      <c r="AA28">
        <v>0</v>
      </c>
      <c r="AB28">
        <v>0</v>
      </c>
      <c r="AC28" s="2">
        <f aca="true" t="shared" si="25" ref="AC28:AC40">AC27+AA28</f>
        <v>0</v>
      </c>
      <c r="AD28" s="2">
        <f aca="true" t="shared" si="26" ref="AD28:AD40">AD27+AB28</f>
        <v>0</v>
      </c>
      <c r="AE28" s="2">
        <f t="shared" si="10"/>
        <v>0</v>
      </c>
      <c r="AF28">
        <v>4</v>
      </c>
      <c r="AG28">
        <v>2</v>
      </c>
      <c r="AH28" s="2">
        <f aca="true" t="shared" si="27" ref="AH28:AH40">AH27+AF28</f>
        <v>12</v>
      </c>
      <c r="AI28" s="2">
        <f aca="true" t="shared" si="28" ref="AI28:AI40">AI27+AG28</f>
        <v>5</v>
      </c>
      <c r="AJ28" s="2">
        <f t="shared" si="11"/>
        <v>0.41666666663194446</v>
      </c>
      <c r="AK28">
        <v>2</v>
      </c>
      <c r="AL28">
        <v>0</v>
      </c>
      <c r="AM28" s="2">
        <f aca="true" t="shared" si="29" ref="AM28:AM40">AM27+AK28</f>
        <v>8</v>
      </c>
      <c r="AN28" s="2">
        <f aca="true" t="shared" si="30" ref="AN28:AN40">AN27+AL28</f>
        <v>0</v>
      </c>
      <c r="AO28" s="2">
        <f t="shared" si="12"/>
        <v>0</v>
      </c>
      <c r="AP28">
        <v>2</v>
      </c>
      <c r="AQ28">
        <v>2</v>
      </c>
      <c r="AR28" s="2">
        <f aca="true" t="shared" si="31" ref="AR28:AR40">AR27+AP28</f>
        <v>9</v>
      </c>
      <c r="AS28" s="2">
        <f aca="true" t="shared" si="32" ref="AS28:AS40">AS27+AQ28</f>
        <v>2</v>
      </c>
      <c r="AT28" s="2">
        <f t="shared" si="13"/>
        <v>0.22222222219753085</v>
      </c>
      <c r="AU28">
        <v>4</v>
      </c>
      <c r="AV28">
        <v>0</v>
      </c>
      <c r="AW28" s="2">
        <f aca="true" t="shared" si="33" ref="AW28:AW48">AW27+AU28</f>
        <v>11</v>
      </c>
      <c r="AX28" s="2">
        <f aca="true" t="shared" si="34" ref="AX28:AX48">AX27+AV28</f>
        <v>0</v>
      </c>
      <c r="AY28" s="2">
        <f t="shared" si="14"/>
        <v>0</v>
      </c>
      <c r="AZ28">
        <f t="shared" si="0"/>
        <v>24</v>
      </c>
      <c r="BA28">
        <f t="shared" si="1"/>
        <v>10</v>
      </c>
      <c r="BB28" s="2">
        <f t="shared" si="2"/>
        <v>90</v>
      </c>
      <c r="BC28" s="2">
        <f t="shared" si="3"/>
        <v>24</v>
      </c>
      <c r="BD28" s="2">
        <f t="shared" si="4"/>
        <v>0.2666666666637037</v>
      </c>
    </row>
    <row r="29" spans="1:56" ht="12.75">
      <c r="A29" s="1" t="s">
        <v>19</v>
      </c>
      <c r="B29">
        <v>5</v>
      </c>
      <c r="C29">
        <v>2</v>
      </c>
      <c r="D29" s="2">
        <f t="shared" si="15"/>
        <v>19</v>
      </c>
      <c r="E29" s="2">
        <f t="shared" si="16"/>
        <v>8</v>
      </c>
      <c r="F29" s="2">
        <f t="shared" si="5"/>
        <v>0.4210526315567867</v>
      </c>
      <c r="G29">
        <v>5</v>
      </c>
      <c r="H29">
        <v>2</v>
      </c>
      <c r="I29" s="2">
        <f t="shared" si="17"/>
        <v>18</v>
      </c>
      <c r="J29" s="2">
        <f t="shared" si="18"/>
        <v>3</v>
      </c>
      <c r="K29" s="2">
        <f t="shared" si="6"/>
        <v>0.1666666666574074</v>
      </c>
      <c r="L29">
        <v>4</v>
      </c>
      <c r="M29">
        <v>2</v>
      </c>
      <c r="N29" s="2">
        <f t="shared" si="19"/>
        <v>14</v>
      </c>
      <c r="O29" s="2">
        <f t="shared" si="20"/>
        <v>5</v>
      </c>
      <c r="P29" s="2">
        <f t="shared" si="7"/>
        <v>0.35714285711734695</v>
      </c>
      <c r="Q29">
        <v>5</v>
      </c>
      <c r="R29">
        <v>2</v>
      </c>
      <c r="S29" s="2">
        <f t="shared" si="21"/>
        <v>17</v>
      </c>
      <c r="T29" s="2">
        <f t="shared" si="22"/>
        <v>5</v>
      </c>
      <c r="U29" s="2">
        <f t="shared" si="8"/>
        <v>0.2941176470415225</v>
      </c>
      <c r="V29">
        <v>5</v>
      </c>
      <c r="W29">
        <v>3</v>
      </c>
      <c r="X29" s="2">
        <f t="shared" si="23"/>
        <v>17</v>
      </c>
      <c r="Y29" s="2">
        <f t="shared" si="24"/>
        <v>7</v>
      </c>
      <c r="Z29" s="2">
        <f t="shared" si="9"/>
        <v>0.41176470585813146</v>
      </c>
      <c r="AA29">
        <v>0</v>
      </c>
      <c r="AB29">
        <v>0</v>
      </c>
      <c r="AC29" s="2">
        <f t="shared" si="25"/>
        <v>0</v>
      </c>
      <c r="AD29" s="2">
        <f t="shared" si="26"/>
        <v>0</v>
      </c>
      <c r="AE29" s="2">
        <f t="shared" si="10"/>
        <v>0</v>
      </c>
      <c r="AF29">
        <v>6</v>
      </c>
      <c r="AG29">
        <v>3</v>
      </c>
      <c r="AH29" s="2">
        <f t="shared" si="27"/>
        <v>18</v>
      </c>
      <c r="AI29" s="2">
        <f t="shared" si="28"/>
        <v>8</v>
      </c>
      <c r="AJ29" s="2">
        <f t="shared" si="11"/>
        <v>0.44444444441975306</v>
      </c>
      <c r="AK29">
        <v>4</v>
      </c>
      <c r="AL29">
        <v>1</v>
      </c>
      <c r="AM29" s="2">
        <f t="shared" si="29"/>
        <v>12</v>
      </c>
      <c r="AN29" s="2">
        <f t="shared" si="30"/>
        <v>1</v>
      </c>
      <c r="AO29" s="2">
        <f t="shared" si="12"/>
        <v>0.08333333332638888</v>
      </c>
      <c r="AP29">
        <v>5</v>
      </c>
      <c r="AQ29">
        <v>1</v>
      </c>
      <c r="AR29" s="2">
        <f t="shared" si="31"/>
        <v>14</v>
      </c>
      <c r="AS29" s="2">
        <f t="shared" si="32"/>
        <v>3</v>
      </c>
      <c r="AT29" s="2">
        <f t="shared" si="13"/>
        <v>0.21428571427040816</v>
      </c>
      <c r="AU29">
        <v>3</v>
      </c>
      <c r="AV29">
        <v>1</v>
      </c>
      <c r="AW29" s="2">
        <f t="shared" si="33"/>
        <v>14</v>
      </c>
      <c r="AX29" s="2">
        <f t="shared" si="34"/>
        <v>1</v>
      </c>
      <c r="AY29" s="2">
        <f t="shared" si="14"/>
        <v>0.07142857142346938</v>
      </c>
      <c r="AZ29">
        <f t="shared" si="0"/>
        <v>39</v>
      </c>
      <c r="BA29">
        <f t="shared" si="1"/>
        <v>16</v>
      </c>
      <c r="BB29" s="2">
        <f t="shared" si="2"/>
        <v>129</v>
      </c>
      <c r="BC29" s="2">
        <f t="shared" si="3"/>
        <v>40</v>
      </c>
      <c r="BD29" s="2">
        <f t="shared" si="4"/>
        <v>0.31007751937744127</v>
      </c>
    </row>
    <row r="30" spans="1:56" ht="12.75">
      <c r="A30" s="1"/>
      <c r="D30" s="2">
        <f t="shared" si="15"/>
        <v>19</v>
      </c>
      <c r="E30" s="2">
        <f t="shared" si="16"/>
        <v>8</v>
      </c>
      <c r="F30" s="2">
        <f t="shared" si="5"/>
        <v>0.4210526315567867</v>
      </c>
      <c r="I30" s="2">
        <f t="shared" si="17"/>
        <v>18</v>
      </c>
      <c r="J30" s="2">
        <f t="shared" si="18"/>
        <v>3</v>
      </c>
      <c r="K30" s="2">
        <f t="shared" si="6"/>
        <v>0.1666666666574074</v>
      </c>
      <c r="N30" s="2">
        <f t="shared" si="19"/>
        <v>14</v>
      </c>
      <c r="O30" s="2">
        <f t="shared" si="20"/>
        <v>5</v>
      </c>
      <c r="P30" s="2">
        <f t="shared" si="7"/>
        <v>0.35714285711734695</v>
      </c>
      <c r="S30" s="2">
        <f t="shared" si="21"/>
        <v>17</v>
      </c>
      <c r="T30" s="2">
        <f t="shared" si="22"/>
        <v>5</v>
      </c>
      <c r="U30" s="2">
        <f t="shared" si="8"/>
        <v>0.2941176470415225</v>
      </c>
      <c r="X30" s="2">
        <f t="shared" si="23"/>
        <v>17</v>
      </c>
      <c r="Y30" s="2">
        <f t="shared" si="24"/>
        <v>7</v>
      </c>
      <c r="Z30" s="2">
        <f t="shared" si="9"/>
        <v>0.41176470585813146</v>
      </c>
      <c r="AC30" s="2">
        <f t="shared" si="25"/>
        <v>0</v>
      </c>
      <c r="AD30" s="2">
        <f t="shared" si="26"/>
        <v>0</v>
      </c>
      <c r="AE30" s="2">
        <f t="shared" si="10"/>
        <v>0</v>
      </c>
      <c r="AH30" s="2">
        <f t="shared" si="27"/>
        <v>18</v>
      </c>
      <c r="AI30" s="2">
        <f t="shared" si="28"/>
        <v>8</v>
      </c>
      <c r="AJ30" s="2">
        <f t="shared" si="11"/>
        <v>0.44444444441975306</v>
      </c>
      <c r="AM30" s="2">
        <f t="shared" si="29"/>
        <v>12</v>
      </c>
      <c r="AN30" s="2">
        <f t="shared" si="30"/>
        <v>1</v>
      </c>
      <c r="AO30" s="2">
        <f t="shared" si="12"/>
        <v>0.08333333332638888</v>
      </c>
      <c r="AR30" s="2">
        <f t="shared" si="31"/>
        <v>14</v>
      </c>
      <c r="AS30" s="2">
        <f t="shared" si="32"/>
        <v>3</v>
      </c>
      <c r="AT30" s="2">
        <f t="shared" si="13"/>
        <v>0.21428571427040816</v>
      </c>
      <c r="AW30" s="2">
        <f t="shared" si="33"/>
        <v>14</v>
      </c>
      <c r="AX30" s="2">
        <f t="shared" si="34"/>
        <v>1</v>
      </c>
      <c r="AY30" s="2">
        <f t="shared" si="14"/>
        <v>0.07142857142346938</v>
      </c>
      <c r="AZ30">
        <f t="shared" si="0"/>
        <v>0</v>
      </c>
      <c r="BA30">
        <f t="shared" si="1"/>
        <v>0</v>
      </c>
      <c r="BB30" s="2">
        <f t="shared" si="2"/>
        <v>129</v>
      </c>
      <c r="BC30" s="2">
        <f t="shared" si="3"/>
        <v>40</v>
      </c>
      <c r="BD30" s="2">
        <f t="shared" si="4"/>
        <v>0.31007751937744127</v>
      </c>
    </row>
    <row r="31" spans="1:56" ht="12.75">
      <c r="A31" s="1"/>
      <c r="D31" s="2">
        <f t="shared" si="15"/>
        <v>19</v>
      </c>
      <c r="E31" s="2">
        <f t="shared" si="16"/>
        <v>8</v>
      </c>
      <c r="F31" s="2">
        <f t="shared" si="5"/>
        <v>0.4210526315567867</v>
      </c>
      <c r="I31" s="2">
        <f t="shared" si="17"/>
        <v>18</v>
      </c>
      <c r="J31" s="2">
        <f t="shared" si="18"/>
        <v>3</v>
      </c>
      <c r="K31" s="2">
        <f t="shared" si="6"/>
        <v>0.1666666666574074</v>
      </c>
      <c r="N31" s="2">
        <f t="shared" si="19"/>
        <v>14</v>
      </c>
      <c r="O31" s="2">
        <f t="shared" si="20"/>
        <v>5</v>
      </c>
      <c r="P31" s="2">
        <f t="shared" si="7"/>
        <v>0.35714285711734695</v>
      </c>
      <c r="S31" s="2">
        <f t="shared" si="21"/>
        <v>17</v>
      </c>
      <c r="T31" s="2">
        <f t="shared" si="22"/>
        <v>5</v>
      </c>
      <c r="U31" s="2">
        <f t="shared" si="8"/>
        <v>0.2941176470415225</v>
      </c>
      <c r="X31" s="2">
        <f t="shared" si="23"/>
        <v>17</v>
      </c>
      <c r="Y31" s="2">
        <f t="shared" si="24"/>
        <v>7</v>
      </c>
      <c r="Z31" s="2">
        <f t="shared" si="9"/>
        <v>0.41176470585813146</v>
      </c>
      <c r="AC31" s="2">
        <f t="shared" si="25"/>
        <v>0</v>
      </c>
      <c r="AD31" s="2">
        <f t="shared" si="26"/>
        <v>0</v>
      </c>
      <c r="AE31" s="2">
        <f t="shared" si="10"/>
        <v>0</v>
      </c>
      <c r="AH31" s="2">
        <f t="shared" si="27"/>
        <v>18</v>
      </c>
      <c r="AI31" s="2">
        <f t="shared" si="28"/>
        <v>8</v>
      </c>
      <c r="AJ31" s="2">
        <f t="shared" si="11"/>
        <v>0.44444444441975306</v>
      </c>
      <c r="AM31" s="2">
        <f t="shared" si="29"/>
        <v>12</v>
      </c>
      <c r="AN31" s="2">
        <f t="shared" si="30"/>
        <v>1</v>
      </c>
      <c r="AO31" s="2">
        <f t="shared" si="12"/>
        <v>0.08333333332638888</v>
      </c>
      <c r="AR31" s="2">
        <f t="shared" si="31"/>
        <v>14</v>
      </c>
      <c r="AS31" s="2">
        <f t="shared" si="32"/>
        <v>3</v>
      </c>
      <c r="AT31" s="2">
        <f t="shared" si="13"/>
        <v>0.21428571427040816</v>
      </c>
      <c r="AW31" s="2">
        <f t="shared" si="33"/>
        <v>14</v>
      </c>
      <c r="AX31" s="2">
        <f t="shared" si="34"/>
        <v>1</v>
      </c>
      <c r="AY31" s="2">
        <f t="shared" si="14"/>
        <v>0.07142857142346938</v>
      </c>
      <c r="AZ31">
        <f t="shared" si="0"/>
        <v>0</v>
      </c>
      <c r="BA31">
        <f t="shared" si="1"/>
        <v>0</v>
      </c>
      <c r="BB31" s="2">
        <f t="shared" si="2"/>
        <v>129</v>
      </c>
      <c r="BC31" s="2">
        <f t="shared" si="3"/>
        <v>40</v>
      </c>
      <c r="BD31" s="2">
        <f t="shared" si="4"/>
        <v>0.31007751937744127</v>
      </c>
    </row>
    <row r="32" spans="1:56" ht="12.75">
      <c r="A32" s="1"/>
      <c r="D32" s="2">
        <f t="shared" si="15"/>
        <v>19</v>
      </c>
      <c r="E32" s="2">
        <f t="shared" si="16"/>
        <v>8</v>
      </c>
      <c r="F32" s="2">
        <f t="shared" si="5"/>
        <v>0.4210526315567867</v>
      </c>
      <c r="I32" s="2">
        <f t="shared" si="17"/>
        <v>18</v>
      </c>
      <c r="J32" s="2">
        <f t="shared" si="18"/>
        <v>3</v>
      </c>
      <c r="K32" s="2">
        <f t="shared" si="6"/>
        <v>0.1666666666574074</v>
      </c>
      <c r="N32" s="2">
        <f t="shared" si="19"/>
        <v>14</v>
      </c>
      <c r="O32" s="2">
        <f t="shared" si="20"/>
        <v>5</v>
      </c>
      <c r="P32" s="2">
        <f t="shared" si="7"/>
        <v>0.35714285711734695</v>
      </c>
      <c r="S32" s="2">
        <f t="shared" si="21"/>
        <v>17</v>
      </c>
      <c r="T32" s="2">
        <f t="shared" si="22"/>
        <v>5</v>
      </c>
      <c r="U32" s="2">
        <f t="shared" si="8"/>
        <v>0.2941176470415225</v>
      </c>
      <c r="X32" s="2">
        <f t="shared" si="23"/>
        <v>17</v>
      </c>
      <c r="Y32" s="2">
        <f t="shared" si="24"/>
        <v>7</v>
      </c>
      <c r="Z32" s="2">
        <f t="shared" si="9"/>
        <v>0.41176470585813146</v>
      </c>
      <c r="AC32" s="2">
        <f t="shared" si="25"/>
        <v>0</v>
      </c>
      <c r="AD32" s="2">
        <f t="shared" si="26"/>
        <v>0</v>
      </c>
      <c r="AE32" s="2">
        <f t="shared" si="10"/>
        <v>0</v>
      </c>
      <c r="AH32" s="2">
        <f t="shared" si="27"/>
        <v>18</v>
      </c>
      <c r="AI32" s="2">
        <f t="shared" si="28"/>
        <v>8</v>
      </c>
      <c r="AJ32" s="2">
        <f t="shared" si="11"/>
        <v>0.44444444441975306</v>
      </c>
      <c r="AM32" s="2">
        <f t="shared" si="29"/>
        <v>12</v>
      </c>
      <c r="AN32" s="2">
        <f t="shared" si="30"/>
        <v>1</v>
      </c>
      <c r="AO32" s="2">
        <f t="shared" si="12"/>
        <v>0.08333333332638888</v>
      </c>
      <c r="AR32" s="2">
        <f t="shared" si="31"/>
        <v>14</v>
      </c>
      <c r="AS32" s="2">
        <f t="shared" si="32"/>
        <v>3</v>
      </c>
      <c r="AT32" s="2">
        <f t="shared" si="13"/>
        <v>0.21428571427040816</v>
      </c>
      <c r="AW32" s="2">
        <f t="shared" si="33"/>
        <v>14</v>
      </c>
      <c r="AX32" s="2">
        <f t="shared" si="34"/>
        <v>1</v>
      </c>
      <c r="AY32" s="2">
        <f t="shared" si="14"/>
        <v>0.07142857142346938</v>
      </c>
      <c r="AZ32">
        <f t="shared" si="0"/>
        <v>0</v>
      </c>
      <c r="BA32">
        <f t="shared" si="1"/>
        <v>0</v>
      </c>
      <c r="BB32" s="2">
        <f t="shared" si="2"/>
        <v>129</v>
      </c>
      <c r="BC32" s="2">
        <f t="shared" si="3"/>
        <v>40</v>
      </c>
      <c r="BD32" s="2">
        <f t="shared" si="4"/>
        <v>0.31007751937744127</v>
      </c>
    </row>
    <row r="33" spans="1:56" ht="12.75">
      <c r="A33" s="1"/>
      <c r="D33" s="2">
        <f t="shared" si="15"/>
        <v>19</v>
      </c>
      <c r="E33" s="2">
        <f t="shared" si="16"/>
        <v>8</v>
      </c>
      <c r="F33" s="2">
        <f t="shared" si="5"/>
        <v>0.4210526315567867</v>
      </c>
      <c r="I33" s="2">
        <f t="shared" si="17"/>
        <v>18</v>
      </c>
      <c r="J33" s="2">
        <f t="shared" si="18"/>
        <v>3</v>
      </c>
      <c r="K33" s="2">
        <f t="shared" si="6"/>
        <v>0.1666666666574074</v>
      </c>
      <c r="N33" s="2">
        <f t="shared" si="19"/>
        <v>14</v>
      </c>
      <c r="O33" s="2">
        <f t="shared" si="20"/>
        <v>5</v>
      </c>
      <c r="P33" s="2">
        <f t="shared" si="7"/>
        <v>0.35714285711734695</v>
      </c>
      <c r="S33" s="2">
        <f t="shared" si="21"/>
        <v>17</v>
      </c>
      <c r="T33" s="2">
        <f t="shared" si="22"/>
        <v>5</v>
      </c>
      <c r="U33" s="2">
        <f t="shared" si="8"/>
        <v>0.2941176470415225</v>
      </c>
      <c r="X33" s="2">
        <f t="shared" si="23"/>
        <v>17</v>
      </c>
      <c r="Y33" s="2">
        <f t="shared" si="24"/>
        <v>7</v>
      </c>
      <c r="Z33" s="2">
        <f t="shared" si="9"/>
        <v>0.41176470585813146</v>
      </c>
      <c r="AC33" s="2">
        <f t="shared" si="25"/>
        <v>0</v>
      </c>
      <c r="AD33" s="2">
        <f t="shared" si="26"/>
        <v>0</v>
      </c>
      <c r="AE33" s="2">
        <f t="shared" si="10"/>
        <v>0</v>
      </c>
      <c r="AH33" s="2">
        <f t="shared" si="27"/>
        <v>18</v>
      </c>
      <c r="AI33" s="2">
        <f t="shared" si="28"/>
        <v>8</v>
      </c>
      <c r="AJ33" s="2">
        <f t="shared" si="11"/>
        <v>0.44444444441975306</v>
      </c>
      <c r="AM33" s="2">
        <f t="shared" si="29"/>
        <v>12</v>
      </c>
      <c r="AN33" s="2">
        <f t="shared" si="30"/>
        <v>1</v>
      </c>
      <c r="AO33" s="2">
        <f t="shared" si="12"/>
        <v>0.08333333332638888</v>
      </c>
      <c r="AR33" s="2">
        <f t="shared" si="31"/>
        <v>14</v>
      </c>
      <c r="AS33" s="2">
        <f t="shared" si="32"/>
        <v>3</v>
      </c>
      <c r="AT33" s="2">
        <f t="shared" si="13"/>
        <v>0.21428571427040816</v>
      </c>
      <c r="AW33" s="2">
        <f t="shared" si="33"/>
        <v>14</v>
      </c>
      <c r="AX33" s="2">
        <f t="shared" si="34"/>
        <v>1</v>
      </c>
      <c r="AY33" s="2">
        <f t="shared" si="14"/>
        <v>0.07142857142346938</v>
      </c>
      <c r="AZ33">
        <f t="shared" si="0"/>
        <v>0</v>
      </c>
      <c r="BA33">
        <f t="shared" si="1"/>
        <v>0</v>
      </c>
      <c r="BB33" s="2">
        <f t="shared" si="2"/>
        <v>129</v>
      </c>
      <c r="BC33" s="2">
        <f t="shared" si="3"/>
        <v>40</v>
      </c>
      <c r="BD33" s="2">
        <f t="shared" si="4"/>
        <v>0.31007751937744127</v>
      </c>
    </row>
    <row r="34" spans="1:56" ht="12.75">
      <c r="A34" s="1"/>
      <c r="D34" s="2">
        <f t="shared" si="15"/>
        <v>19</v>
      </c>
      <c r="E34" s="2">
        <f t="shared" si="16"/>
        <v>8</v>
      </c>
      <c r="F34" s="2">
        <f t="shared" si="5"/>
        <v>0.4210526315567867</v>
      </c>
      <c r="I34" s="2">
        <f t="shared" si="17"/>
        <v>18</v>
      </c>
      <c r="J34" s="2">
        <f t="shared" si="18"/>
        <v>3</v>
      </c>
      <c r="K34" s="2">
        <f t="shared" si="6"/>
        <v>0.1666666666574074</v>
      </c>
      <c r="N34" s="2">
        <f aca="true" t="shared" si="35" ref="N34:O39">N33+L34</f>
        <v>14</v>
      </c>
      <c r="O34" s="2">
        <f t="shared" si="35"/>
        <v>5</v>
      </c>
      <c r="P34" s="2">
        <f>O34/(N34+0.000000001)</f>
        <v>0.35714285711734695</v>
      </c>
      <c r="S34" s="2">
        <f t="shared" si="21"/>
        <v>17</v>
      </c>
      <c r="T34" s="2">
        <f t="shared" si="22"/>
        <v>5</v>
      </c>
      <c r="U34" s="2">
        <f t="shared" si="8"/>
        <v>0.2941176470415225</v>
      </c>
      <c r="X34" s="2">
        <f t="shared" si="23"/>
        <v>17</v>
      </c>
      <c r="Y34" s="2">
        <f t="shared" si="24"/>
        <v>7</v>
      </c>
      <c r="Z34" s="2">
        <f t="shared" si="9"/>
        <v>0.41176470585813146</v>
      </c>
      <c r="AC34" s="2">
        <f t="shared" si="25"/>
        <v>0</v>
      </c>
      <c r="AD34" s="2">
        <f t="shared" si="26"/>
        <v>0</v>
      </c>
      <c r="AE34" s="2">
        <f t="shared" si="10"/>
        <v>0</v>
      </c>
      <c r="AH34" s="2">
        <f t="shared" si="27"/>
        <v>18</v>
      </c>
      <c r="AI34" s="2">
        <f t="shared" si="28"/>
        <v>8</v>
      </c>
      <c r="AJ34" s="2">
        <f t="shared" si="11"/>
        <v>0.44444444441975306</v>
      </c>
      <c r="AM34" s="2">
        <f t="shared" si="29"/>
        <v>12</v>
      </c>
      <c r="AN34" s="2">
        <f t="shared" si="30"/>
        <v>1</v>
      </c>
      <c r="AO34" s="2">
        <f t="shared" si="12"/>
        <v>0.08333333332638888</v>
      </c>
      <c r="AR34" s="2">
        <f t="shared" si="31"/>
        <v>14</v>
      </c>
      <c r="AS34" s="2">
        <f t="shared" si="32"/>
        <v>3</v>
      </c>
      <c r="AT34" s="2">
        <f t="shared" si="13"/>
        <v>0.21428571427040816</v>
      </c>
      <c r="AW34" s="2">
        <f t="shared" si="33"/>
        <v>14</v>
      </c>
      <c r="AX34" s="2">
        <f t="shared" si="34"/>
        <v>1</v>
      </c>
      <c r="AY34" s="2">
        <f t="shared" si="14"/>
        <v>0.07142857142346938</v>
      </c>
      <c r="AZ34">
        <f t="shared" si="0"/>
        <v>0</v>
      </c>
      <c r="BA34">
        <f t="shared" si="1"/>
        <v>0</v>
      </c>
      <c r="BB34" s="2">
        <f t="shared" si="2"/>
        <v>129</v>
      </c>
      <c r="BC34" s="2">
        <f t="shared" si="3"/>
        <v>40</v>
      </c>
      <c r="BD34" s="2">
        <f t="shared" si="4"/>
        <v>0.31007751937744127</v>
      </c>
    </row>
    <row r="35" spans="1:56" ht="12.75">
      <c r="A35" s="1"/>
      <c r="D35" s="2">
        <f t="shared" si="15"/>
        <v>19</v>
      </c>
      <c r="E35" s="2">
        <f t="shared" si="16"/>
        <v>8</v>
      </c>
      <c r="F35" s="2">
        <f t="shared" si="5"/>
        <v>0.4210526315567867</v>
      </c>
      <c r="I35" s="2">
        <f t="shared" si="17"/>
        <v>18</v>
      </c>
      <c r="J35" s="2">
        <f t="shared" si="18"/>
        <v>3</v>
      </c>
      <c r="K35" s="2">
        <f t="shared" si="6"/>
        <v>0.1666666666574074</v>
      </c>
      <c r="N35" s="2">
        <f t="shared" si="35"/>
        <v>14</v>
      </c>
      <c r="O35" s="2">
        <f t="shared" si="35"/>
        <v>5</v>
      </c>
      <c r="P35" s="2">
        <f>O35/(N35+0.000000001)</f>
        <v>0.35714285711734695</v>
      </c>
      <c r="S35" s="2">
        <f t="shared" si="21"/>
        <v>17</v>
      </c>
      <c r="T35" s="2">
        <f t="shared" si="22"/>
        <v>5</v>
      </c>
      <c r="U35" s="2">
        <f t="shared" si="8"/>
        <v>0.2941176470415225</v>
      </c>
      <c r="X35" s="2">
        <f t="shared" si="23"/>
        <v>17</v>
      </c>
      <c r="Y35" s="2">
        <f t="shared" si="24"/>
        <v>7</v>
      </c>
      <c r="Z35" s="2">
        <f t="shared" si="9"/>
        <v>0.41176470585813146</v>
      </c>
      <c r="AC35" s="2">
        <f t="shared" si="25"/>
        <v>0</v>
      </c>
      <c r="AD35" s="2">
        <f t="shared" si="26"/>
        <v>0</v>
      </c>
      <c r="AE35" s="2">
        <f t="shared" si="10"/>
        <v>0</v>
      </c>
      <c r="AH35" s="2">
        <f t="shared" si="27"/>
        <v>18</v>
      </c>
      <c r="AI35" s="2">
        <f t="shared" si="28"/>
        <v>8</v>
      </c>
      <c r="AJ35" s="2">
        <f t="shared" si="11"/>
        <v>0.44444444441975306</v>
      </c>
      <c r="AM35" s="2">
        <f t="shared" si="29"/>
        <v>12</v>
      </c>
      <c r="AN35" s="2">
        <f t="shared" si="30"/>
        <v>1</v>
      </c>
      <c r="AO35" s="2">
        <f t="shared" si="12"/>
        <v>0.08333333332638888</v>
      </c>
      <c r="AR35" s="2">
        <f t="shared" si="31"/>
        <v>14</v>
      </c>
      <c r="AS35" s="2">
        <f t="shared" si="32"/>
        <v>3</v>
      </c>
      <c r="AT35" s="2">
        <f t="shared" si="13"/>
        <v>0.21428571427040816</v>
      </c>
      <c r="AW35" s="2">
        <f t="shared" si="33"/>
        <v>14</v>
      </c>
      <c r="AX35" s="2">
        <f t="shared" si="34"/>
        <v>1</v>
      </c>
      <c r="AY35" s="2">
        <f t="shared" si="14"/>
        <v>0.07142857142346938</v>
      </c>
      <c r="AZ35">
        <f t="shared" si="0"/>
        <v>0</v>
      </c>
      <c r="BA35">
        <f t="shared" si="1"/>
        <v>0</v>
      </c>
      <c r="BB35" s="2">
        <f t="shared" si="2"/>
        <v>129</v>
      </c>
      <c r="BC35" s="2">
        <f t="shared" si="3"/>
        <v>40</v>
      </c>
      <c r="BD35" s="2">
        <f t="shared" si="4"/>
        <v>0.31007751937744127</v>
      </c>
    </row>
    <row r="36" spans="1:56" ht="12.75">
      <c r="A36" s="1"/>
      <c r="D36" s="2">
        <f t="shared" si="15"/>
        <v>19</v>
      </c>
      <c r="E36" s="2">
        <f t="shared" si="16"/>
        <v>8</v>
      </c>
      <c r="F36" s="2">
        <f t="shared" si="5"/>
        <v>0.4210526315567867</v>
      </c>
      <c r="I36" s="2">
        <f t="shared" si="17"/>
        <v>18</v>
      </c>
      <c r="J36" s="2">
        <f t="shared" si="18"/>
        <v>3</v>
      </c>
      <c r="K36" s="2">
        <f t="shared" si="6"/>
        <v>0.1666666666574074</v>
      </c>
      <c r="N36" s="2">
        <f t="shared" si="35"/>
        <v>14</v>
      </c>
      <c r="O36" s="2">
        <f t="shared" si="35"/>
        <v>5</v>
      </c>
      <c r="P36" s="2">
        <f t="shared" si="7"/>
        <v>0.35714285711734695</v>
      </c>
      <c r="S36" s="2">
        <f t="shared" si="21"/>
        <v>17</v>
      </c>
      <c r="T36" s="2">
        <f t="shared" si="22"/>
        <v>5</v>
      </c>
      <c r="U36" s="2">
        <f t="shared" si="8"/>
        <v>0.2941176470415225</v>
      </c>
      <c r="X36" s="2">
        <f t="shared" si="23"/>
        <v>17</v>
      </c>
      <c r="Y36" s="2">
        <f t="shared" si="24"/>
        <v>7</v>
      </c>
      <c r="Z36" s="2">
        <f t="shared" si="9"/>
        <v>0.41176470585813146</v>
      </c>
      <c r="AC36" s="2">
        <f t="shared" si="25"/>
        <v>0</v>
      </c>
      <c r="AD36" s="2">
        <f t="shared" si="26"/>
        <v>0</v>
      </c>
      <c r="AE36" s="2">
        <f t="shared" si="10"/>
        <v>0</v>
      </c>
      <c r="AH36" s="2">
        <f t="shared" si="27"/>
        <v>18</v>
      </c>
      <c r="AI36" s="2">
        <f t="shared" si="28"/>
        <v>8</v>
      </c>
      <c r="AJ36" s="2">
        <f t="shared" si="11"/>
        <v>0.44444444441975306</v>
      </c>
      <c r="AM36" s="2">
        <f t="shared" si="29"/>
        <v>12</v>
      </c>
      <c r="AN36" s="2">
        <f t="shared" si="30"/>
        <v>1</v>
      </c>
      <c r="AO36" s="2">
        <f t="shared" si="12"/>
        <v>0.08333333332638888</v>
      </c>
      <c r="AR36" s="2">
        <f t="shared" si="31"/>
        <v>14</v>
      </c>
      <c r="AS36" s="2">
        <f t="shared" si="32"/>
        <v>3</v>
      </c>
      <c r="AT36" s="2">
        <f t="shared" si="13"/>
        <v>0.21428571427040816</v>
      </c>
      <c r="AW36" s="2">
        <f t="shared" si="33"/>
        <v>14</v>
      </c>
      <c r="AX36" s="2">
        <f t="shared" si="34"/>
        <v>1</v>
      </c>
      <c r="AY36" s="2">
        <f t="shared" si="14"/>
        <v>0.07142857142346938</v>
      </c>
      <c r="AZ36">
        <f t="shared" si="0"/>
        <v>0</v>
      </c>
      <c r="BA36">
        <f t="shared" si="1"/>
        <v>0</v>
      </c>
      <c r="BB36" s="2">
        <f t="shared" si="2"/>
        <v>129</v>
      </c>
      <c r="BC36" s="2">
        <f t="shared" si="3"/>
        <v>40</v>
      </c>
      <c r="BD36" s="2">
        <f t="shared" si="4"/>
        <v>0.31007751937744127</v>
      </c>
    </row>
    <row r="37" spans="1:56" ht="12.75">
      <c r="A37" s="1"/>
      <c r="D37" s="2">
        <f t="shared" si="15"/>
        <v>19</v>
      </c>
      <c r="E37" s="2">
        <f t="shared" si="16"/>
        <v>8</v>
      </c>
      <c r="F37" s="2">
        <f t="shared" si="5"/>
        <v>0.4210526315567867</v>
      </c>
      <c r="I37" s="2">
        <f t="shared" si="17"/>
        <v>18</v>
      </c>
      <c r="J37" s="2">
        <f t="shared" si="18"/>
        <v>3</v>
      </c>
      <c r="K37" s="2">
        <f t="shared" si="6"/>
        <v>0.1666666666574074</v>
      </c>
      <c r="N37" s="2">
        <f t="shared" si="35"/>
        <v>14</v>
      </c>
      <c r="O37" s="2">
        <f t="shared" si="35"/>
        <v>5</v>
      </c>
      <c r="P37" s="2">
        <f t="shared" si="7"/>
        <v>0.35714285711734695</v>
      </c>
      <c r="S37" s="2">
        <f t="shared" si="21"/>
        <v>17</v>
      </c>
      <c r="T37" s="2">
        <f t="shared" si="22"/>
        <v>5</v>
      </c>
      <c r="U37" s="2">
        <f t="shared" si="8"/>
        <v>0.2941176470415225</v>
      </c>
      <c r="X37" s="2">
        <f t="shared" si="23"/>
        <v>17</v>
      </c>
      <c r="Y37" s="2">
        <f t="shared" si="24"/>
        <v>7</v>
      </c>
      <c r="Z37" s="2">
        <f t="shared" si="9"/>
        <v>0.41176470585813146</v>
      </c>
      <c r="AC37" s="2">
        <f t="shared" si="25"/>
        <v>0</v>
      </c>
      <c r="AD37" s="2">
        <f t="shared" si="26"/>
        <v>0</v>
      </c>
      <c r="AE37" s="2">
        <f t="shared" si="10"/>
        <v>0</v>
      </c>
      <c r="AH37" s="2">
        <f t="shared" si="27"/>
        <v>18</v>
      </c>
      <c r="AI37" s="2">
        <f t="shared" si="28"/>
        <v>8</v>
      </c>
      <c r="AJ37" s="2">
        <f t="shared" si="11"/>
        <v>0.44444444441975306</v>
      </c>
      <c r="AM37" s="2">
        <f t="shared" si="29"/>
        <v>12</v>
      </c>
      <c r="AN37" s="2">
        <f t="shared" si="30"/>
        <v>1</v>
      </c>
      <c r="AO37" s="2">
        <f t="shared" si="12"/>
        <v>0.08333333332638888</v>
      </c>
      <c r="AR37" s="2">
        <f t="shared" si="31"/>
        <v>14</v>
      </c>
      <c r="AS37" s="2">
        <f t="shared" si="32"/>
        <v>3</v>
      </c>
      <c r="AT37" s="2">
        <f t="shared" si="13"/>
        <v>0.21428571427040816</v>
      </c>
      <c r="AW37" s="2">
        <f t="shared" si="33"/>
        <v>14</v>
      </c>
      <c r="AX37" s="2">
        <f t="shared" si="34"/>
        <v>1</v>
      </c>
      <c r="AY37" s="2">
        <f t="shared" si="14"/>
        <v>0.07142857142346938</v>
      </c>
      <c r="AZ37">
        <f t="shared" si="0"/>
        <v>0</v>
      </c>
      <c r="BA37">
        <f t="shared" si="1"/>
        <v>0</v>
      </c>
      <c r="BB37" s="2">
        <f t="shared" si="2"/>
        <v>129</v>
      </c>
      <c r="BC37" s="2">
        <f t="shared" si="3"/>
        <v>40</v>
      </c>
      <c r="BD37" s="2">
        <f t="shared" si="4"/>
        <v>0.31007751937744127</v>
      </c>
    </row>
    <row r="38" spans="1:56" ht="12.75">
      <c r="A38" s="1"/>
      <c r="D38" s="2">
        <f t="shared" si="15"/>
        <v>19</v>
      </c>
      <c r="E38" s="2">
        <f t="shared" si="16"/>
        <v>8</v>
      </c>
      <c r="F38" s="2">
        <f t="shared" si="5"/>
        <v>0.4210526315567867</v>
      </c>
      <c r="I38" s="2">
        <f t="shared" si="17"/>
        <v>18</v>
      </c>
      <c r="J38" s="2">
        <f t="shared" si="18"/>
        <v>3</v>
      </c>
      <c r="K38" s="2">
        <f t="shared" si="6"/>
        <v>0.1666666666574074</v>
      </c>
      <c r="N38" s="2">
        <f t="shared" si="35"/>
        <v>14</v>
      </c>
      <c r="O38" s="2">
        <f t="shared" si="35"/>
        <v>5</v>
      </c>
      <c r="P38" s="2">
        <f t="shared" si="7"/>
        <v>0.35714285711734695</v>
      </c>
      <c r="S38" s="2">
        <f t="shared" si="21"/>
        <v>17</v>
      </c>
      <c r="T38" s="2">
        <f t="shared" si="22"/>
        <v>5</v>
      </c>
      <c r="U38" s="2">
        <f t="shared" si="8"/>
        <v>0.2941176470415225</v>
      </c>
      <c r="X38" s="2">
        <f t="shared" si="23"/>
        <v>17</v>
      </c>
      <c r="Y38" s="2">
        <f t="shared" si="24"/>
        <v>7</v>
      </c>
      <c r="Z38" s="2">
        <f t="shared" si="9"/>
        <v>0.41176470585813146</v>
      </c>
      <c r="AC38" s="2">
        <f t="shared" si="25"/>
        <v>0</v>
      </c>
      <c r="AD38" s="2">
        <f t="shared" si="26"/>
        <v>0</v>
      </c>
      <c r="AE38" s="2">
        <f t="shared" si="10"/>
        <v>0</v>
      </c>
      <c r="AH38" s="2">
        <f t="shared" si="27"/>
        <v>18</v>
      </c>
      <c r="AI38" s="2">
        <f t="shared" si="28"/>
        <v>8</v>
      </c>
      <c r="AJ38" s="2">
        <f t="shared" si="11"/>
        <v>0.44444444441975306</v>
      </c>
      <c r="AM38" s="2">
        <f t="shared" si="29"/>
        <v>12</v>
      </c>
      <c r="AN38" s="2">
        <f t="shared" si="30"/>
        <v>1</v>
      </c>
      <c r="AO38" s="2">
        <f t="shared" si="12"/>
        <v>0.08333333332638888</v>
      </c>
      <c r="AR38" s="2">
        <f t="shared" si="31"/>
        <v>14</v>
      </c>
      <c r="AS38" s="2">
        <f t="shared" si="32"/>
        <v>3</v>
      </c>
      <c r="AT38" s="2">
        <f t="shared" si="13"/>
        <v>0.21428571427040816</v>
      </c>
      <c r="AW38" s="2">
        <f t="shared" si="33"/>
        <v>14</v>
      </c>
      <c r="AX38" s="2">
        <f t="shared" si="34"/>
        <v>1</v>
      </c>
      <c r="AY38" s="2">
        <f t="shared" si="14"/>
        <v>0.07142857142346938</v>
      </c>
      <c r="AZ38">
        <f t="shared" si="0"/>
        <v>0</v>
      </c>
      <c r="BA38">
        <f t="shared" si="1"/>
        <v>0</v>
      </c>
      <c r="BB38" s="2">
        <f t="shared" si="2"/>
        <v>129</v>
      </c>
      <c r="BC38" s="2">
        <f t="shared" si="3"/>
        <v>40</v>
      </c>
      <c r="BD38" s="2">
        <f t="shared" si="4"/>
        <v>0.31007751937744127</v>
      </c>
    </row>
    <row r="39" spans="1:56" ht="12.75">
      <c r="A39" s="1"/>
      <c r="D39" s="2">
        <f t="shared" si="15"/>
        <v>19</v>
      </c>
      <c r="E39" s="2">
        <f t="shared" si="16"/>
        <v>8</v>
      </c>
      <c r="F39" s="2">
        <f t="shared" si="5"/>
        <v>0.4210526315567867</v>
      </c>
      <c r="I39" s="2">
        <f t="shared" si="17"/>
        <v>18</v>
      </c>
      <c r="J39" s="2">
        <f t="shared" si="18"/>
        <v>3</v>
      </c>
      <c r="K39" s="2">
        <f t="shared" si="6"/>
        <v>0.1666666666574074</v>
      </c>
      <c r="N39" s="2">
        <f t="shared" si="35"/>
        <v>14</v>
      </c>
      <c r="O39" s="2">
        <f t="shared" si="35"/>
        <v>5</v>
      </c>
      <c r="P39" s="2">
        <f t="shared" si="7"/>
        <v>0.35714285711734695</v>
      </c>
      <c r="S39" s="2">
        <f t="shared" si="21"/>
        <v>17</v>
      </c>
      <c r="T39" s="2">
        <f t="shared" si="22"/>
        <v>5</v>
      </c>
      <c r="U39" s="2">
        <f t="shared" si="8"/>
        <v>0.2941176470415225</v>
      </c>
      <c r="X39" s="2">
        <f t="shared" si="23"/>
        <v>17</v>
      </c>
      <c r="Y39" s="2">
        <f t="shared" si="24"/>
        <v>7</v>
      </c>
      <c r="Z39" s="2">
        <f t="shared" si="9"/>
        <v>0.41176470585813146</v>
      </c>
      <c r="AC39" s="2">
        <f t="shared" si="25"/>
        <v>0</v>
      </c>
      <c r="AD39" s="2">
        <f t="shared" si="26"/>
        <v>0</v>
      </c>
      <c r="AE39" s="2">
        <f t="shared" si="10"/>
        <v>0</v>
      </c>
      <c r="AH39" s="2">
        <f t="shared" si="27"/>
        <v>18</v>
      </c>
      <c r="AI39" s="2">
        <f t="shared" si="28"/>
        <v>8</v>
      </c>
      <c r="AJ39" s="2">
        <f t="shared" si="11"/>
        <v>0.44444444441975306</v>
      </c>
      <c r="AM39" s="2">
        <f t="shared" si="29"/>
        <v>12</v>
      </c>
      <c r="AN39" s="2">
        <f t="shared" si="30"/>
        <v>1</v>
      </c>
      <c r="AO39" s="2">
        <f t="shared" si="12"/>
        <v>0.08333333332638888</v>
      </c>
      <c r="AR39" s="2">
        <f t="shared" si="31"/>
        <v>14</v>
      </c>
      <c r="AS39" s="2">
        <f t="shared" si="32"/>
        <v>3</v>
      </c>
      <c r="AT39" s="2">
        <f t="shared" si="13"/>
        <v>0.21428571427040816</v>
      </c>
      <c r="AW39" s="2">
        <f t="shared" si="33"/>
        <v>14</v>
      </c>
      <c r="AX39" s="2">
        <f t="shared" si="34"/>
        <v>1</v>
      </c>
      <c r="AY39" s="2">
        <f t="shared" si="14"/>
        <v>0.07142857142346938</v>
      </c>
      <c r="AZ39">
        <f t="shared" si="0"/>
        <v>0</v>
      </c>
      <c r="BA39">
        <f t="shared" si="1"/>
        <v>0</v>
      </c>
      <c r="BB39" s="2">
        <f t="shared" si="2"/>
        <v>129</v>
      </c>
      <c r="BC39" s="2">
        <f t="shared" si="3"/>
        <v>40</v>
      </c>
      <c r="BD39" s="2">
        <f aca="true" t="shared" si="36" ref="BD39:BD45">BC39/(BB39+0.000000001)</f>
        <v>0.31007751937744127</v>
      </c>
    </row>
    <row r="40" spans="1:56" ht="12.75">
      <c r="A40" s="1"/>
      <c r="D40" s="2">
        <f t="shared" si="15"/>
        <v>19</v>
      </c>
      <c r="E40" s="2">
        <f t="shared" si="16"/>
        <v>8</v>
      </c>
      <c r="F40" s="2">
        <f t="shared" si="5"/>
        <v>0.4210526315567867</v>
      </c>
      <c r="I40" s="2">
        <f t="shared" si="17"/>
        <v>18</v>
      </c>
      <c r="J40" s="2">
        <f t="shared" si="18"/>
        <v>3</v>
      </c>
      <c r="K40" s="2">
        <f t="shared" si="6"/>
        <v>0.1666666666574074</v>
      </c>
      <c r="N40" s="2">
        <f t="shared" si="19"/>
        <v>14</v>
      </c>
      <c r="O40" s="2">
        <f t="shared" si="20"/>
        <v>5</v>
      </c>
      <c r="P40" s="2">
        <f t="shared" si="7"/>
        <v>0.35714285711734695</v>
      </c>
      <c r="S40" s="2">
        <f t="shared" si="21"/>
        <v>17</v>
      </c>
      <c r="T40" s="2">
        <f t="shared" si="22"/>
        <v>5</v>
      </c>
      <c r="U40" s="2">
        <f t="shared" si="8"/>
        <v>0.2941176470415225</v>
      </c>
      <c r="X40" s="2">
        <f t="shared" si="23"/>
        <v>17</v>
      </c>
      <c r="Y40" s="2">
        <f t="shared" si="24"/>
        <v>7</v>
      </c>
      <c r="Z40" s="2">
        <f t="shared" si="9"/>
        <v>0.41176470585813146</v>
      </c>
      <c r="AC40" s="2">
        <f t="shared" si="25"/>
        <v>0</v>
      </c>
      <c r="AD40" s="2">
        <f t="shared" si="26"/>
        <v>0</v>
      </c>
      <c r="AE40" s="2">
        <f t="shared" si="10"/>
        <v>0</v>
      </c>
      <c r="AH40" s="2">
        <f t="shared" si="27"/>
        <v>18</v>
      </c>
      <c r="AI40" s="2">
        <f t="shared" si="28"/>
        <v>8</v>
      </c>
      <c r="AJ40" s="2">
        <f t="shared" si="11"/>
        <v>0.44444444441975306</v>
      </c>
      <c r="AM40" s="2">
        <f t="shared" si="29"/>
        <v>12</v>
      </c>
      <c r="AN40" s="2">
        <f t="shared" si="30"/>
        <v>1</v>
      </c>
      <c r="AO40" s="2">
        <f t="shared" si="12"/>
        <v>0.08333333332638888</v>
      </c>
      <c r="AR40" s="2">
        <f t="shared" si="31"/>
        <v>14</v>
      </c>
      <c r="AS40" s="2">
        <f t="shared" si="32"/>
        <v>3</v>
      </c>
      <c r="AT40" s="2">
        <f t="shared" si="13"/>
        <v>0.21428571427040816</v>
      </c>
      <c r="AW40" s="2">
        <f t="shared" si="33"/>
        <v>14</v>
      </c>
      <c r="AX40" s="2">
        <f t="shared" si="34"/>
        <v>1</v>
      </c>
      <c r="AY40" s="2">
        <f t="shared" si="14"/>
        <v>0.07142857142346938</v>
      </c>
      <c r="AZ40">
        <f t="shared" si="0"/>
        <v>0</v>
      </c>
      <c r="BA40">
        <f t="shared" si="1"/>
        <v>0</v>
      </c>
      <c r="BB40" s="2">
        <f t="shared" si="2"/>
        <v>129</v>
      </c>
      <c r="BC40" s="2">
        <f t="shared" si="3"/>
        <v>40</v>
      </c>
      <c r="BD40" s="2">
        <f t="shared" si="36"/>
        <v>0.31007751937744127</v>
      </c>
    </row>
    <row r="41" spans="1:56" ht="12.75">
      <c r="A41" s="1"/>
      <c r="D41" s="2">
        <f aca="true" t="shared" si="37" ref="D41:D48">D40+B41</f>
        <v>19</v>
      </c>
      <c r="E41" s="2">
        <f aca="true" t="shared" si="38" ref="E41:E48">E40+C41</f>
        <v>8</v>
      </c>
      <c r="F41" s="2">
        <f aca="true" t="shared" si="39" ref="F41:F48">E41/(D41+0.000000001)</f>
        <v>0.4210526315567867</v>
      </c>
      <c r="I41" s="2">
        <f aca="true" t="shared" si="40" ref="I41:I48">I40+G41</f>
        <v>18</v>
      </c>
      <c r="J41" s="2">
        <f aca="true" t="shared" si="41" ref="J41:J48">J40+H41</f>
        <v>3</v>
      </c>
      <c r="K41" s="2">
        <f aca="true" t="shared" si="42" ref="K41:K48">J41/(I41+0.000000001)</f>
        <v>0.1666666666574074</v>
      </c>
      <c r="N41" s="2">
        <f aca="true" t="shared" si="43" ref="N41:N48">N40+L41</f>
        <v>14</v>
      </c>
      <c r="O41" s="2">
        <f aca="true" t="shared" si="44" ref="O41:O48">O40+M41</f>
        <v>5</v>
      </c>
      <c r="P41" s="2">
        <f aca="true" t="shared" si="45" ref="P41:P48">O41/(N41+0.000000001)</f>
        <v>0.35714285711734695</v>
      </c>
      <c r="S41" s="2">
        <f aca="true" t="shared" si="46" ref="S41:S48">S40+Q41</f>
        <v>17</v>
      </c>
      <c r="T41" s="2">
        <f aca="true" t="shared" si="47" ref="T41:T48">T40+R41</f>
        <v>5</v>
      </c>
      <c r="U41" s="2">
        <f aca="true" t="shared" si="48" ref="U41:U48">T41/(S41+0.000000001)</f>
        <v>0.2941176470415225</v>
      </c>
      <c r="X41" s="2">
        <f aca="true" t="shared" si="49" ref="X41:X48">X40+V41</f>
        <v>17</v>
      </c>
      <c r="Y41" s="2">
        <f aca="true" t="shared" si="50" ref="Y41:Y48">Y40+W41</f>
        <v>7</v>
      </c>
      <c r="Z41" s="2">
        <f aca="true" t="shared" si="51" ref="Z41:Z48">Y41/(X41+0.000000001)</f>
        <v>0.41176470585813146</v>
      </c>
      <c r="AC41" s="2">
        <f aca="true" t="shared" si="52" ref="AC41:AC48">AC40+AA41</f>
        <v>0</v>
      </c>
      <c r="AD41" s="2">
        <f aca="true" t="shared" si="53" ref="AD41:AD48">AD40+AB41</f>
        <v>0</v>
      </c>
      <c r="AE41" s="2">
        <f aca="true" t="shared" si="54" ref="AE41:AE48">AD41/(AC41+0.000000001)</f>
        <v>0</v>
      </c>
      <c r="AH41" s="2">
        <f aca="true" t="shared" si="55" ref="AH41:AH48">AH40+AF41</f>
        <v>18</v>
      </c>
      <c r="AI41" s="2">
        <f aca="true" t="shared" si="56" ref="AI41:AI48">AI40+AG41</f>
        <v>8</v>
      </c>
      <c r="AJ41" s="2">
        <f aca="true" t="shared" si="57" ref="AJ41:AJ48">AI41/(AH41+0.000000001)</f>
        <v>0.44444444441975306</v>
      </c>
      <c r="AM41" s="2">
        <f aca="true" t="shared" si="58" ref="AM41:AM48">AM40+AK41</f>
        <v>12</v>
      </c>
      <c r="AN41" s="2">
        <f aca="true" t="shared" si="59" ref="AN41:AN48">AN40+AL41</f>
        <v>1</v>
      </c>
      <c r="AO41" s="2">
        <f aca="true" t="shared" si="60" ref="AO41:AO48">AN41/(AM41+0.000000001)</f>
        <v>0.08333333332638888</v>
      </c>
      <c r="AR41" s="2">
        <f aca="true" t="shared" si="61" ref="AR41:AR48">AR40+AP41</f>
        <v>14</v>
      </c>
      <c r="AS41" s="2">
        <f aca="true" t="shared" si="62" ref="AS41:AS48">AS40+AQ41</f>
        <v>3</v>
      </c>
      <c r="AT41" s="2">
        <f aca="true" t="shared" si="63" ref="AT41:AT48">AS41/(AR41+0.000000001)</f>
        <v>0.21428571427040816</v>
      </c>
      <c r="AW41" s="2">
        <f t="shared" si="33"/>
        <v>14</v>
      </c>
      <c r="AX41" s="2">
        <f t="shared" si="34"/>
        <v>1</v>
      </c>
      <c r="AY41" s="2">
        <f t="shared" si="14"/>
        <v>0.07142857142346938</v>
      </c>
      <c r="AZ41">
        <f t="shared" si="0"/>
        <v>0</v>
      </c>
      <c r="BA41">
        <f t="shared" si="1"/>
        <v>0</v>
      </c>
      <c r="BB41" s="2">
        <f t="shared" si="2"/>
        <v>129</v>
      </c>
      <c r="BC41" s="2">
        <f t="shared" si="3"/>
        <v>40</v>
      </c>
      <c r="BD41" s="2">
        <f t="shared" si="36"/>
        <v>0.31007751937744127</v>
      </c>
    </row>
    <row r="42" spans="1:56" ht="12.75">
      <c r="A42" s="1"/>
      <c r="D42" s="2">
        <f t="shared" si="37"/>
        <v>19</v>
      </c>
      <c r="E42" s="2">
        <f t="shared" si="38"/>
        <v>8</v>
      </c>
      <c r="F42" s="2">
        <f t="shared" si="39"/>
        <v>0.4210526315567867</v>
      </c>
      <c r="I42" s="2">
        <f t="shared" si="40"/>
        <v>18</v>
      </c>
      <c r="J42" s="2">
        <f t="shared" si="41"/>
        <v>3</v>
      </c>
      <c r="K42" s="2">
        <f t="shared" si="42"/>
        <v>0.1666666666574074</v>
      </c>
      <c r="N42" s="2">
        <f t="shared" si="43"/>
        <v>14</v>
      </c>
      <c r="O42" s="2">
        <f t="shared" si="44"/>
        <v>5</v>
      </c>
      <c r="P42" s="2">
        <f t="shared" si="45"/>
        <v>0.35714285711734695</v>
      </c>
      <c r="S42" s="2">
        <f t="shared" si="46"/>
        <v>17</v>
      </c>
      <c r="T42" s="2">
        <f t="shared" si="47"/>
        <v>5</v>
      </c>
      <c r="U42" s="2">
        <f t="shared" si="48"/>
        <v>0.2941176470415225</v>
      </c>
      <c r="X42" s="2">
        <f t="shared" si="49"/>
        <v>17</v>
      </c>
      <c r="Y42" s="2">
        <f t="shared" si="50"/>
        <v>7</v>
      </c>
      <c r="Z42" s="2">
        <f t="shared" si="51"/>
        <v>0.41176470585813146</v>
      </c>
      <c r="AC42" s="2">
        <f t="shared" si="52"/>
        <v>0</v>
      </c>
      <c r="AD42" s="2">
        <f t="shared" si="53"/>
        <v>0</v>
      </c>
      <c r="AE42" s="2">
        <f t="shared" si="54"/>
        <v>0</v>
      </c>
      <c r="AH42" s="2">
        <f t="shared" si="55"/>
        <v>18</v>
      </c>
      <c r="AI42" s="2">
        <f t="shared" si="56"/>
        <v>8</v>
      </c>
      <c r="AJ42" s="2">
        <f t="shared" si="57"/>
        <v>0.44444444441975306</v>
      </c>
      <c r="AM42" s="2">
        <f t="shared" si="58"/>
        <v>12</v>
      </c>
      <c r="AN42" s="2">
        <f t="shared" si="59"/>
        <v>1</v>
      </c>
      <c r="AO42" s="2">
        <f t="shared" si="60"/>
        <v>0.08333333332638888</v>
      </c>
      <c r="AR42" s="2">
        <f t="shared" si="61"/>
        <v>14</v>
      </c>
      <c r="AS42" s="2">
        <f t="shared" si="62"/>
        <v>3</v>
      </c>
      <c r="AT42" s="2">
        <f t="shared" si="63"/>
        <v>0.21428571427040816</v>
      </c>
      <c r="AW42" s="2">
        <f t="shared" si="33"/>
        <v>14</v>
      </c>
      <c r="AX42" s="2">
        <f t="shared" si="34"/>
        <v>1</v>
      </c>
      <c r="AY42" s="2">
        <f t="shared" si="14"/>
        <v>0.07142857142346938</v>
      </c>
      <c r="AZ42">
        <f t="shared" si="0"/>
        <v>0</v>
      </c>
      <c r="BA42">
        <f t="shared" si="1"/>
        <v>0</v>
      </c>
      <c r="BB42" s="2">
        <f t="shared" si="2"/>
        <v>129</v>
      </c>
      <c r="BC42" s="2">
        <f t="shared" si="3"/>
        <v>40</v>
      </c>
      <c r="BD42" s="2">
        <f t="shared" si="36"/>
        <v>0.31007751937744127</v>
      </c>
    </row>
    <row r="43" spans="1:58" ht="12.75">
      <c r="A43" s="1"/>
      <c r="D43" s="2">
        <f t="shared" si="37"/>
        <v>19</v>
      </c>
      <c r="E43" s="2">
        <f t="shared" si="38"/>
        <v>8</v>
      </c>
      <c r="F43" s="2">
        <f t="shared" si="39"/>
        <v>0.4210526315567867</v>
      </c>
      <c r="I43" s="2">
        <f t="shared" si="40"/>
        <v>18</v>
      </c>
      <c r="J43" s="2">
        <f t="shared" si="41"/>
        <v>3</v>
      </c>
      <c r="K43" s="2">
        <f t="shared" si="42"/>
        <v>0.1666666666574074</v>
      </c>
      <c r="N43" s="2">
        <f t="shared" si="43"/>
        <v>14</v>
      </c>
      <c r="O43" s="2">
        <f t="shared" si="44"/>
        <v>5</v>
      </c>
      <c r="P43" s="2">
        <f t="shared" si="45"/>
        <v>0.35714285711734695</v>
      </c>
      <c r="S43" s="2">
        <f t="shared" si="46"/>
        <v>17</v>
      </c>
      <c r="T43" s="2">
        <f t="shared" si="47"/>
        <v>5</v>
      </c>
      <c r="U43" s="2">
        <f t="shared" si="48"/>
        <v>0.2941176470415225</v>
      </c>
      <c r="X43" s="2">
        <f t="shared" si="49"/>
        <v>17</v>
      </c>
      <c r="Y43" s="2">
        <f t="shared" si="50"/>
        <v>7</v>
      </c>
      <c r="Z43" s="2">
        <f t="shared" si="51"/>
        <v>0.41176470585813146</v>
      </c>
      <c r="AC43" s="2">
        <f t="shared" si="52"/>
        <v>0</v>
      </c>
      <c r="AD43" s="2">
        <f t="shared" si="53"/>
        <v>0</v>
      </c>
      <c r="AE43" s="2">
        <f t="shared" si="54"/>
        <v>0</v>
      </c>
      <c r="AH43" s="2">
        <f t="shared" si="55"/>
        <v>18</v>
      </c>
      <c r="AI43" s="2">
        <f t="shared" si="56"/>
        <v>8</v>
      </c>
      <c r="AJ43" s="2">
        <f t="shared" si="57"/>
        <v>0.44444444441975306</v>
      </c>
      <c r="AM43" s="2">
        <f t="shared" si="58"/>
        <v>12</v>
      </c>
      <c r="AN43" s="2">
        <f t="shared" si="59"/>
        <v>1</v>
      </c>
      <c r="AO43" s="2">
        <f t="shared" si="60"/>
        <v>0.08333333332638888</v>
      </c>
      <c r="AR43" s="2">
        <f t="shared" si="61"/>
        <v>14</v>
      </c>
      <c r="AS43" s="2">
        <f t="shared" si="62"/>
        <v>3</v>
      </c>
      <c r="AT43" s="2">
        <f t="shared" si="63"/>
        <v>0.21428571427040816</v>
      </c>
      <c r="AW43" s="2">
        <f t="shared" si="33"/>
        <v>14</v>
      </c>
      <c r="AX43" s="2">
        <f t="shared" si="34"/>
        <v>1</v>
      </c>
      <c r="AY43" s="2">
        <f t="shared" si="14"/>
        <v>0.07142857142346938</v>
      </c>
      <c r="AZ43">
        <f t="shared" si="0"/>
        <v>0</v>
      </c>
      <c r="BA43">
        <f t="shared" si="1"/>
        <v>0</v>
      </c>
      <c r="BB43" s="2">
        <f t="shared" si="2"/>
        <v>129</v>
      </c>
      <c r="BC43" s="2">
        <f t="shared" si="3"/>
        <v>40</v>
      </c>
      <c r="BD43" s="2">
        <f t="shared" si="36"/>
        <v>0.31007751937744127</v>
      </c>
      <c r="BE43">
        <v>1</v>
      </c>
      <c r="BF43">
        <v>0</v>
      </c>
    </row>
    <row r="44" spans="1:56" ht="12.75">
      <c r="A44" s="1"/>
      <c r="D44" s="2">
        <f t="shared" si="37"/>
        <v>19</v>
      </c>
      <c r="E44" s="2">
        <f t="shared" si="38"/>
        <v>8</v>
      </c>
      <c r="F44" s="2">
        <f t="shared" si="39"/>
        <v>0.4210526315567867</v>
      </c>
      <c r="I44" s="2">
        <f t="shared" si="40"/>
        <v>18</v>
      </c>
      <c r="J44" s="2">
        <f t="shared" si="41"/>
        <v>3</v>
      </c>
      <c r="K44" s="2">
        <f t="shared" si="42"/>
        <v>0.1666666666574074</v>
      </c>
      <c r="N44" s="2">
        <f t="shared" si="43"/>
        <v>14</v>
      </c>
      <c r="O44" s="2">
        <f t="shared" si="44"/>
        <v>5</v>
      </c>
      <c r="P44" s="2">
        <f t="shared" si="45"/>
        <v>0.35714285711734695</v>
      </c>
      <c r="S44" s="2">
        <f t="shared" si="46"/>
        <v>17</v>
      </c>
      <c r="T44" s="2">
        <f t="shared" si="47"/>
        <v>5</v>
      </c>
      <c r="U44" s="2">
        <f t="shared" si="48"/>
        <v>0.2941176470415225</v>
      </c>
      <c r="X44" s="2">
        <f t="shared" si="49"/>
        <v>17</v>
      </c>
      <c r="Y44" s="2">
        <f t="shared" si="50"/>
        <v>7</v>
      </c>
      <c r="Z44" s="2">
        <f t="shared" si="51"/>
        <v>0.41176470585813146</v>
      </c>
      <c r="AC44" s="2">
        <f t="shared" si="52"/>
        <v>0</v>
      </c>
      <c r="AD44" s="2">
        <f t="shared" si="53"/>
        <v>0</v>
      </c>
      <c r="AE44" s="2">
        <f t="shared" si="54"/>
        <v>0</v>
      </c>
      <c r="AH44" s="2">
        <f t="shared" si="55"/>
        <v>18</v>
      </c>
      <c r="AI44" s="2">
        <f t="shared" si="56"/>
        <v>8</v>
      </c>
      <c r="AJ44" s="2">
        <f t="shared" si="57"/>
        <v>0.44444444441975306</v>
      </c>
      <c r="AM44" s="2">
        <f t="shared" si="58"/>
        <v>12</v>
      </c>
      <c r="AN44" s="2">
        <f t="shared" si="59"/>
        <v>1</v>
      </c>
      <c r="AO44" s="2">
        <f t="shared" si="60"/>
        <v>0.08333333332638888</v>
      </c>
      <c r="AR44" s="2">
        <f t="shared" si="61"/>
        <v>14</v>
      </c>
      <c r="AS44" s="2">
        <f t="shared" si="62"/>
        <v>3</v>
      </c>
      <c r="AT44" s="2">
        <f t="shared" si="63"/>
        <v>0.21428571427040816</v>
      </c>
      <c r="AW44" s="2">
        <f t="shared" si="33"/>
        <v>14</v>
      </c>
      <c r="AX44" s="2">
        <f t="shared" si="34"/>
        <v>1</v>
      </c>
      <c r="AY44" s="2">
        <f t="shared" si="14"/>
        <v>0.07142857142346938</v>
      </c>
      <c r="AZ44">
        <f t="shared" si="0"/>
        <v>0</v>
      </c>
      <c r="BA44">
        <f t="shared" si="1"/>
        <v>0</v>
      </c>
      <c r="BB44" s="2">
        <f t="shared" si="2"/>
        <v>129</v>
      </c>
      <c r="BC44" s="2">
        <f t="shared" si="3"/>
        <v>40</v>
      </c>
      <c r="BD44" s="2">
        <f t="shared" si="36"/>
        <v>0.31007751937744127</v>
      </c>
    </row>
    <row r="45" spans="1:56" ht="12.75">
      <c r="A45" s="1"/>
      <c r="D45" s="2">
        <f t="shared" si="37"/>
        <v>19</v>
      </c>
      <c r="E45" s="2">
        <f t="shared" si="38"/>
        <v>8</v>
      </c>
      <c r="F45" s="2">
        <f t="shared" si="39"/>
        <v>0.4210526315567867</v>
      </c>
      <c r="I45" s="2">
        <f t="shared" si="40"/>
        <v>18</v>
      </c>
      <c r="J45" s="2">
        <f t="shared" si="41"/>
        <v>3</v>
      </c>
      <c r="K45" s="2">
        <f t="shared" si="42"/>
        <v>0.1666666666574074</v>
      </c>
      <c r="N45" s="2">
        <f t="shared" si="43"/>
        <v>14</v>
      </c>
      <c r="O45" s="2">
        <f t="shared" si="44"/>
        <v>5</v>
      </c>
      <c r="P45" s="2">
        <f t="shared" si="45"/>
        <v>0.35714285711734695</v>
      </c>
      <c r="S45" s="2">
        <f t="shared" si="46"/>
        <v>17</v>
      </c>
      <c r="T45" s="2">
        <f t="shared" si="47"/>
        <v>5</v>
      </c>
      <c r="U45" s="2">
        <f t="shared" si="48"/>
        <v>0.2941176470415225</v>
      </c>
      <c r="X45" s="2">
        <f t="shared" si="49"/>
        <v>17</v>
      </c>
      <c r="Y45" s="2">
        <f t="shared" si="50"/>
        <v>7</v>
      </c>
      <c r="Z45" s="2">
        <f t="shared" si="51"/>
        <v>0.41176470585813146</v>
      </c>
      <c r="AC45" s="2">
        <f t="shared" si="52"/>
        <v>0</v>
      </c>
      <c r="AD45" s="2">
        <f t="shared" si="53"/>
        <v>0</v>
      </c>
      <c r="AE45" s="2">
        <f t="shared" si="54"/>
        <v>0</v>
      </c>
      <c r="AH45" s="2">
        <f t="shared" si="55"/>
        <v>18</v>
      </c>
      <c r="AI45" s="2">
        <f t="shared" si="56"/>
        <v>8</v>
      </c>
      <c r="AJ45" s="2">
        <f t="shared" si="57"/>
        <v>0.44444444441975306</v>
      </c>
      <c r="AM45" s="2">
        <f t="shared" si="58"/>
        <v>12</v>
      </c>
      <c r="AN45" s="2">
        <f t="shared" si="59"/>
        <v>1</v>
      </c>
      <c r="AO45" s="2">
        <f t="shared" si="60"/>
        <v>0.08333333332638888</v>
      </c>
      <c r="AR45" s="2">
        <f t="shared" si="61"/>
        <v>14</v>
      </c>
      <c r="AS45" s="2">
        <f t="shared" si="62"/>
        <v>3</v>
      </c>
      <c r="AT45" s="2">
        <f t="shared" si="63"/>
        <v>0.21428571427040816</v>
      </c>
      <c r="AW45" s="2">
        <f t="shared" si="33"/>
        <v>14</v>
      </c>
      <c r="AX45" s="2">
        <f t="shared" si="34"/>
        <v>1</v>
      </c>
      <c r="AY45" s="2">
        <f t="shared" si="14"/>
        <v>0.07142857142346938</v>
      </c>
      <c r="AZ45">
        <f t="shared" si="0"/>
        <v>0</v>
      </c>
      <c r="BA45">
        <f t="shared" si="1"/>
        <v>0</v>
      </c>
      <c r="BB45" s="2">
        <f t="shared" si="2"/>
        <v>129</v>
      </c>
      <c r="BC45" s="2">
        <f t="shared" si="3"/>
        <v>40</v>
      </c>
      <c r="BD45" s="2">
        <f t="shared" si="36"/>
        <v>0.31007751937744127</v>
      </c>
    </row>
    <row r="46" spans="4:51" ht="12.75">
      <c r="D46" s="2">
        <f t="shared" si="37"/>
        <v>19</v>
      </c>
      <c r="E46" s="2">
        <f t="shared" si="38"/>
        <v>8</v>
      </c>
      <c r="F46" s="2">
        <f t="shared" si="39"/>
        <v>0.4210526315567867</v>
      </c>
      <c r="I46" s="2">
        <f t="shared" si="40"/>
        <v>18</v>
      </c>
      <c r="J46" s="2">
        <f t="shared" si="41"/>
        <v>3</v>
      </c>
      <c r="K46" s="2">
        <f t="shared" si="42"/>
        <v>0.1666666666574074</v>
      </c>
      <c r="N46" s="2">
        <f t="shared" si="43"/>
        <v>14</v>
      </c>
      <c r="O46" s="2">
        <f t="shared" si="44"/>
        <v>5</v>
      </c>
      <c r="P46" s="2">
        <f t="shared" si="45"/>
        <v>0.35714285711734695</v>
      </c>
      <c r="S46" s="2">
        <f t="shared" si="46"/>
        <v>17</v>
      </c>
      <c r="T46" s="2">
        <f t="shared" si="47"/>
        <v>5</v>
      </c>
      <c r="U46" s="2">
        <f t="shared" si="48"/>
        <v>0.2941176470415225</v>
      </c>
      <c r="X46" s="2">
        <f t="shared" si="49"/>
        <v>17</v>
      </c>
      <c r="Y46" s="2">
        <f t="shared" si="50"/>
        <v>7</v>
      </c>
      <c r="Z46" s="2">
        <f t="shared" si="51"/>
        <v>0.41176470585813146</v>
      </c>
      <c r="AC46" s="2">
        <f t="shared" si="52"/>
        <v>0</v>
      </c>
      <c r="AD46" s="2">
        <f t="shared" si="53"/>
        <v>0</v>
      </c>
      <c r="AE46" s="2">
        <f t="shared" si="54"/>
        <v>0</v>
      </c>
      <c r="AH46" s="2">
        <f t="shared" si="55"/>
        <v>18</v>
      </c>
      <c r="AI46" s="2">
        <f t="shared" si="56"/>
        <v>8</v>
      </c>
      <c r="AJ46" s="2">
        <f t="shared" si="57"/>
        <v>0.44444444441975306</v>
      </c>
      <c r="AM46" s="2">
        <f t="shared" si="58"/>
        <v>12</v>
      </c>
      <c r="AN46" s="2">
        <f t="shared" si="59"/>
        <v>1</v>
      </c>
      <c r="AO46" s="2">
        <f t="shared" si="60"/>
        <v>0.08333333332638888</v>
      </c>
      <c r="AR46" s="2">
        <f t="shared" si="61"/>
        <v>14</v>
      </c>
      <c r="AS46" s="2">
        <f t="shared" si="62"/>
        <v>3</v>
      </c>
      <c r="AT46" s="2">
        <f t="shared" si="63"/>
        <v>0.21428571427040816</v>
      </c>
      <c r="AW46" s="2">
        <f t="shared" si="33"/>
        <v>14</v>
      </c>
      <c r="AX46" s="2">
        <f t="shared" si="34"/>
        <v>1</v>
      </c>
      <c r="AY46" s="2">
        <f t="shared" si="14"/>
        <v>0.07142857142346938</v>
      </c>
    </row>
    <row r="47" spans="4:51" ht="12.75">
      <c r="D47" s="2">
        <f t="shared" si="37"/>
        <v>19</v>
      </c>
      <c r="E47" s="2">
        <f t="shared" si="38"/>
        <v>8</v>
      </c>
      <c r="F47" s="2">
        <f t="shared" si="39"/>
        <v>0.4210526315567867</v>
      </c>
      <c r="I47" s="2">
        <f t="shared" si="40"/>
        <v>18</v>
      </c>
      <c r="J47" s="2">
        <f t="shared" si="41"/>
        <v>3</v>
      </c>
      <c r="K47" s="2">
        <f t="shared" si="42"/>
        <v>0.1666666666574074</v>
      </c>
      <c r="N47" s="2">
        <f t="shared" si="43"/>
        <v>14</v>
      </c>
      <c r="O47" s="2">
        <f t="shared" si="44"/>
        <v>5</v>
      </c>
      <c r="P47" s="2">
        <f t="shared" si="45"/>
        <v>0.35714285711734695</v>
      </c>
      <c r="S47" s="2">
        <f t="shared" si="46"/>
        <v>17</v>
      </c>
      <c r="T47" s="2">
        <f t="shared" si="47"/>
        <v>5</v>
      </c>
      <c r="U47" s="2">
        <f t="shared" si="48"/>
        <v>0.2941176470415225</v>
      </c>
      <c r="X47" s="2">
        <f t="shared" si="49"/>
        <v>17</v>
      </c>
      <c r="Y47" s="2">
        <f t="shared" si="50"/>
        <v>7</v>
      </c>
      <c r="Z47" s="2">
        <f t="shared" si="51"/>
        <v>0.41176470585813146</v>
      </c>
      <c r="AC47" s="2">
        <f t="shared" si="52"/>
        <v>0</v>
      </c>
      <c r="AD47" s="2">
        <f t="shared" si="53"/>
        <v>0</v>
      </c>
      <c r="AE47" s="2">
        <f t="shared" si="54"/>
        <v>0</v>
      </c>
      <c r="AH47" s="2">
        <f t="shared" si="55"/>
        <v>18</v>
      </c>
      <c r="AI47" s="2">
        <f t="shared" si="56"/>
        <v>8</v>
      </c>
      <c r="AJ47" s="2">
        <f t="shared" si="57"/>
        <v>0.44444444441975306</v>
      </c>
      <c r="AM47" s="2">
        <f t="shared" si="58"/>
        <v>12</v>
      </c>
      <c r="AN47" s="2">
        <f t="shared" si="59"/>
        <v>1</v>
      </c>
      <c r="AO47" s="2">
        <f t="shared" si="60"/>
        <v>0.08333333332638888</v>
      </c>
      <c r="AR47" s="2">
        <f t="shared" si="61"/>
        <v>14</v>
      </c>
      <c r="AS47" s="2">
        <f t="shared" si="62"/>
        <v>3</v>
      </c>
      <c r="AT47" s="2">
        <f t="shared" si="63"/>
        <v>0.21428571427040816</v>
      </c>
      <c r="AW47" s="2">
        <f t="shared" si="33"/>
        <v>14</v>
      </c>
      <c r="AX47" s="2">
        <f t="shared" si="34"/>
        <v>1</v>
      </c>
      <c r="AY47" s="2">
        <f t="shared" si="14"/>
        <v>0.07142857142346938</v>
      </c>
    </row>
    <row r="48" spans="4:51" ht="12.75">
      <c r="D48" s="2">
        <f t="shared" si="37"/>
        <v>19</v>
      </c>
      <c r="E48" s="2">
        <f t="shared" si="38"/>
        <v>8</v>
      </c>
      <c r="F48" s="2">
        <f t="shared" si="39"/>
        <v>0.4210526315567867</v>
      </c>
      <c r="I48" s="2">
        <f t="shared" si="40"/>
        <v>18</v>
      </c>
      <c r="J48" s="2">
        <f t="shared" si="41"/>
        <v>3</v>
      </c>
      <c r="K48" s="2">
        <f t="shared" si="42"/>
        <v>0.1666666666574074</v>
      </c>
      <c r="N48" s="2">
        <f t="shared" si="43"/>
        <v>14</v>
      </c>
      <c r="O48" s="2">
        <f t="shared" si="44"/>
        <v>5</v>
      </c>
      <c r="P48" s="2">
        <f t="shared" si="45"/>
        <v>0.35714285711734695</v>
      </c>
      <c r="S48" s="2">
        <f t="shared" si="46"/>
        <v>17</v>
      </c>
      <c r="T48" s="2">
        <f t="shared" si="47"/>
        <v>5</v>
      </c>
      <c r="U48" s="2">
        <f t="shared" si="48"/>
        <v>0.2941176470415225</v>
      </c>
      <c r="X48" s="2">
        <f t="shared" si="49"/>
        <v>17</v>
      </c>
      <c r="Y48" s="2">
        <f t="shared" si="50"/>
        <v>7</v>
      </c>
      <c r="Z48" s="2">
        <f t="shared" si="51"/>
        <v>0.41176470585813146</v>
      </c>
      <c r="AC48" s="2">
        <f t="shared" si="52"/>
        <v>0</v>
      </c>
      <c r="AD48" s="2">
        <f t="shared" si="53"/>
        <v>0</v>
      </c>
      <c r="AE48" s="2">
        <f t="shared" si="54"/>
        <v>0</v>
      </c>
      <c r="AH48" s="2">
        <f t="shared" si="55"/>
        <v>18</v>
      </c>
      <c r="AI48" s="2">
        <f t="shared" si="56"/>
        <v>8</v>
      </c>
      <c r="AJ48" s="2">
        <f t="shared" si="57"/>
        <v>0.44444444441975306</v>
      </c>
      <c r="AM48" s="2">
        <f t="shared" si="58"/>
        <v>12</v>
      </c>
      <c r="AN48" s="2">
        <f t="shared" si="59"/>
        <v>1</v>
      </c>
      <c r="AO48" s="2">
        <f t="shared" si="60"/>
        <v>0.08333333332638888</v>
      </c>
      <c r="AR48" s="2">
        <f t="shared" si="61"/>
        <v>14</v>
      </c>
      <c r="AS48" s="2">
        <f t="shared" si="62"/>
        <v>3</v>
      </c>
      <c r="AT48" s="2">
        <f t="shared" si="63"/>
        <v>0.21428571427040816</v>
      </c>
      <c r="AW48" s="2">
        <f t="shared" si="33"/>
        <v>14</v>
      </c>
      <c r="AX48" s="2">
        <f t="shared" si="34"/>
        <v>1</v>
      </c>
      <c r="AY48" s="2">
        <f t="shared" si="14"/>
        <v>0.07142857142346938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2000-09-07T08:53:51Z</dcterms:modified>
  <cp:category/>
  <cp:version/>
  <cp:contentType/>
  <cp:contentStatus/>
</cp:coreProperties>
</file>