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8" windowWidth="10224" windowHeight="79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<sst xmlns="http://schemas.openxmlformats.org/spreadsheetml/2006/main" count="79" uniqueCount="36">
  <si>
    <t>上原</t>
  </si>
  <si>
    <t>村田</t>
  </si>
  <si>
    <t>打数</t>
  </si>
  <si>
    <t>安打</t>
  </si>
  <si>
    <t>日時</t>
  </si>
  <si>
    <t>日吉</t>
  </si>
  <si>
    <t>村松</t>
  </si>
  <si>
    <t>鳥居</t>
  </si>
  <si>
    <t>福島</t>
  </si>
  <si>
    <t>飯田</t>
  </si>
  <si>
    <t>井山</t>
  </si>
  <si>
    <t>澤田</t>
  </si>
  <si>
    <t>Σ打数</t>
  </si>
  <si>
    <t>Σ安打</t>
  </si>
  <si>
    <t>8/22沼津東</t>
  </si>
  <si>
    <t>8/10三島</t>
  </si>
  <si>
    <t>8/12南伊豆</t>
  </si>
  <si>
    <t>8/16城北</t>
  </si>
  <si>
    <t>8/28吉原商</t>
  </si>
  <si>
    <t>9/12三島</t>
  </si>
  <si>
    <t>10/17誠恵</t>
  </si>
  <si>
    <t>10/31沼商</t>
  </si>
  <si>
    <t>11/20ぶん未記入</t>
  </si>
  <si>
    <t>3/19三島</t>
  </si>
  <si>
    <t>3/21熱海</t>
  </si>
  <si>
    <t>3/26誠恵</t>
  </si>
  <si>
    <t>3/26南伊豆</t>
  </si>
  <si>
    <t>4/8伊豆中央</t>
  </si>
  <si>
    <t>4/22川根-1</t>
  </si>
  <si>
    <t>4/22川根-2</t>
  </si>
  <si>
    <t>5/7御殿場南</t>
  </si>
  <si>
    <t>5/7下田北</t>
  </si>
  <si>
    <t>チーム</t>
  </si>
  <si>
    <t>吉田</t>
  </si>
  <si>
    <t>7/2袋井商</t>
  </si>
  <si>
    <t>7/2裾野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</si>
</sst>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3.25"/>
      <name val="ＭＳ Ｐゴシック"/>
      <family val="3"/>
    </font>
    <font>
      <sz val="17.5"/>
      <name val="ＭＳ Ｐゴシック"/>
      <family val="3"/>
    </font>
    <font>
      <sz val="12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56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475"/>
          <c:w val="0.804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Sheet1!$F$25</c:f>
              <c:strCache>
                <c:ptCount val="1"/>
                <c:pt idx="0">
                  <c:v>村松打率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Sheet1!$A$26:$A$48</c:f>
              <c:strCache/>
            </c:strRef>
          </c:cat>
          <c:val>
            <c:numRef>
              <c:f>Sheet1!$F$26:$F$48</c:f>
              <c:numCache/>
            </c:numRef>
          </c:val>
          <c:smooth val="0"/>
        </c:ser>
        <c:ser>
          <c:idx val="1"/>
          <c:order val="1"/>
          <c:tx>
            <c:strRef>
              <c:f>Sheet1!$K$25</c:f>
              <c:strCache>
                <c:ptCount val="1"/>
                <c:pt idx="0">
                  <c:v>村田打率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Sheet1!$A$26:$A$48</c:f>
              <c:strCache/>
            </c:strRef>
          </c:cat>
          <c:val>
            <c:numRef>
              <c:f>Sheet1!$K$26:$K$48</c:f>
              <c:numCache/>
            </c:numRef>
          </c:val>
          <c:smooth val="0"/>
        </c:ser>
        <c:ser>
          <c:idx val="2"/>
          <c:order val="2"/>
          <c:tx>
            <c:strRef>
              <c:f>Sheet1!$U$25</c:f>
              <c:strCache>
                <c:ptCount val="1"/>
                <c:pt idx="0">
                  <c:v>日吉打率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Sheet1!$A$26:$A$48</c:f>
              <c:strCache/>
            </c:strRef>
          </c:cat>
          <c:val>
            <c:numRef>
              <c:f>Sheet1!$U$26:$U$48</c:f>
              <c:numCache/>
            </c:numRef>
          </c:val>
          <c:smooth val="0"/>
        </c:ser>
        <c:ser>
          <c:idx val="3"/>
          <c:order val="3"/>
          <c:tx>
            <c:strRef>
              <c:f>Sheet1!$Z$25</c:f>
              <c:strCache>
                <c:ptCount val="1"/>
                <c:pt idx="0">
                  <c:v>福島打率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Sheet1!$A$26:$A$48</c:f>
              <c:strCache/>
            </c:strRef>
          </c:cat>
          <c:val>
            <c:numRef>
              <c:f>Sheet1!$Z$26:$Z$48</c:f>
              <c:numCache/>
            </c:numRef>
          </c:val>
          <c:smooth val="0"/>
        </c:ser>
        <c:ser>
          <c:idx val="4"/>
          <c:order val="4"/>
          <c:tx>
            <c:strRef>
              <c:f>Sheet1!$AE$25</c:f>
              <c:strCache>
                <c:ptCount val="1"/>
                <c:pt idx="0">
                  <c:v>飯田打率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Sheet1!$A$26:$A$48</c:f>
              <c:strCache/>
            </c:strRef>
          </c:cat>
          <c:val>
            <c:numRef>
              <c:f>Sheet1!$AE$26:$AE$48</c:f>
              <c:numCache/>
            </c:numRef>
          </c:val>
          <c:smooth val="0"/>
        </c:ser>
        <c:ser>
          <c:idx val="5"/>
          <c:order val="5"/>
          <c:tx>
            <c:strRef>
              <c:f>Sheet1!$P$25</c:f>
              <c:strCache>
                <c:ptCount val="1"/>
                <c:pt idx="0">
                  <c:v>上原打率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Sheet1!$A$26:$A$48</c:f>
              <c:strCache/>
            </c:strRef>
          </c:cat>
          <c:val>
            <c:numRef>
              <c:f>Sheet1!$P$26:$P$48</c:f>
              <c:numCache/>
            </c:numRef>
          </c:val>
          <c:smooth val="0"/>
        </c:ser>
        <c:ser>
          <c:idx val="6"/>
          <c:order val="6"/>
          <c:tx>
            <c:strRef>
              <c:f>Sheet1!$AJ$25</c:f>
              <c:strCache>
                <c:ptCount val="1"/>
                <c:pt idx="0">
                  <c:v>澤田打率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Sheet1!$A$26:$A$48</c:f>
              <c:strCache/>
            </c:strRef>
          </c:cat>
          <c:val>
            <c:numRef>
              <c:f>Sheet1!$AJ$26:$AJ$48</c:f>
              <c:numCache/>
            </c:numRef>
          </c:val>
          <c:smooth val="0"/>
        </c:ser>
        <c:ser>
          <c:idx val="7"/>
          <c:order val="7"/>
          <c:tx>
            <c:strRef>
              <c:f>Sheet1!$AO$25</c:f>
              <c:strCache>
                <c:ptCount val="1"/>
                <c:pt idx="0">
                  <c:v>鳥居打率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Sheet1!$A$26:$A$48</c:f>
              <c:strCache/>
            </c:strRef>
          </c:cat>
          <c:val>
            <c:numRef>
              <c:f>Sheet1!$AO$26:$AO$48</c:f>
              <c:numCache/>
            </c:numRef>
          </c:val>
          <c:smooth val="0"/>
        </c:ser>
        <c:ser>
          <c:idx val="8"/>
          <c:order val="8"/>
          <c:tx>
            <c:strRef>
              <c:f>Sheet1!$AT$25</c:f>
              <c:strCache>
                <c:ptCount val="1"/>
                <c:pt idx="0">
                  <c:v>井山打率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Sheet1!$A$26:$A$48</c:f>
              <c:strCache/>
            </c:strRef>
          </c:cat>
          <c:val>
            <c:numRef>
              <c:f>Sheet1!$AT$26:$AT$48</c:f>
              <c:numCache/>
            </c:numRef>
          </c:val>
          <c:smooth val="0"/>
        </c:ser>
        <c:ser>
          <c:idx val="9"/>
          <c:order val="9"/>
          <c:tx>
            <c:strRef>
              <c:f>Sheet1!$AY$25</c:f>
              <c:strCache>
                <c:ptCount val="1"/>
                <c:pt idx="0">
                  <c:v>吉田打率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Sheet1!$AY$26:$AY$48</c:f>
              <c:numCache/>
            </c:numRef>
          </c:val>
          <c:smooth val="0"/>
        </c:ser>
        <c:marker val="1"/>
        <c:axId val="57484975"/>
        <c:axId val="47602728"/>
      </c:lineChart>
      <c:catAx>
        <c:axId val="57484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3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02728"/>
        <c:crosses val="autoZero"/>
        <c:auto val="1"/>
        <c:lblOffset val="100"/>
        <c:tickLblSkip val="1"/>
        <c:noMultiLvlLbl val="0"/>
      </c:catAx>
      <c:valAx>
        <c:axId val="47602728"/>
        <c:scaling>
          <c:orientation val="minMax"/>
          <c:max val="0.55"/>
          <c:min val="0.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4849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19175"/>
          <c:w val="0.16225"/>
          <c:h val="0.68175"/>
        </c:manualLayout>
      </c:layout>
      <c:overlay val="0"/>
      <c:txPr>
        <a:bodyPr vert="horz" rot="0"/>
        <a:lstStyle/>
        <a:p>
          <a:pPr>
            <a:defRPr lang="en-US" cap="none" sz="12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57150</xdr:rowOff>
    </xdr:from>
    <xdr:to>
      <xdr:col>26</xdr:col>
      <xdr:colOff>0</xdr:colOff>
      <xdr:row>22</xdr:row>
      <xdr:rowOff>9525</xdr:rowOff>
    </xdr:to>
    <xdr:graphicFrame>
      <xdr:nvGraphicFramePr>
        <xdr:cNvPr id="1" name="Chart 4"/>
        <xdr:cNvGraphicFramePr/>
      </xdr:nvGraphicFramePr>
      <xdr:xfrm>
        <a:off x="942975" y="228600"/>
        <a:ext cx="72009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4:BF48"/>
  <sheetViews>
    <sheetView tabSelected="1" workbookViewId="0" topLeftCell="A23">
      <selection activeCell="T24" sqref="T24"/>
    </sheetView>
  </sheetViews>
  <sheetFormatPr defaultColWidth="9.00390625" defaultRowHeight="13.5"/>
  <cols>
    <col min="1" max="1" width="11.875" style="0" customWidth="1"/>
    <col min="2" max="3" width="2.875" style="0" customWidth="1"/>
    <col min="4" max="5" width="3.50390625" style="2" customWidth="1"/>
    <col min="6" max="6" width="6.25390625" style="2" customWidth="1"/>
    <col min="7" max="8" width="2.875" style="0" customWidth="1"/>
    <col min="9" max="10" width="3.50390625" style="2" customWidth="1"/>
    <col min="11" max="11" width="6.25390625" style="2" customWidth="1"/>
    <col min="12" max="13" width="2.875" style="0" customWidth="1"/>
    <col min="14" max="15" width="3.50390625" style="2" customWidth="1"/>
    <col min="16" max="16" width="6.25390625" style="2" customWidth="1"/>
    <col min="17" max="18" width="2.875" style="0" customWidth="1"/>
    <col min="19" max="20" width="3.50390625" style="2" customWidth="1"/>
    <col min="21" max="21" width="6.25390625" style="2" customWidth="1"/>
    <col min="22" max="23" width="2.875" style="0" customWidth="1"/>
    <col min="24" max="25" width="3.50390625" style="2" customWidth="1"/>
    <col min="26" max="26" width="6.25390625" style="2" customWidth="1"/>
    <col min="27" max="28" width="2.875" style="0" customWidth="1"/>
    <col min="29" max="30" width="3.50390625" style="2" customWidth="1"/>
    <col min="31" max="31" width="6.25390625" style="2" customWidth="1"/>
    <col min="32" max="33" width="2.875" style="0" customWidth="1"/>
    <col min="34" max="35" width="3.50390625" style="2" customWidth="1"/>
    <col min="36" max="36" width="6.25390625" style="2" customWidth="1"/>
    <col min="37" max="38" width="2.875" style="0" customWidth="1"/>
    <col min="39" max="40" width="3.50390625" style="2" customWidth="1"/>
    <col min="41" max="41" width="6.25390625" style="2" customWidth="1"/>
    <col min="42" max="43" width="2.875" style="0" customWidth="1"/>
    <col min="44" max="45" width="3.50390625" style="2" customWidth="1"/>
    <col min="46" max="46" width="6.25390625" style="2" customWidth="1"/>
    <col min="47" max="48" width="2.875" style="0" customWidth="1"/>
    <col min="49" max="50" width="3.50390625" style="2" customWidth="1"/>
    <col min="51" max="51" width="6.25390625" style="2" customWidth="1"/>
    <col min="52" max="53" width="2.875" style="0" customWidth="1"/>
    <col min="54" max="55" width="4.00390625" style="2" customWidth="1"/>
    <col min="56" max="56" width="6.25390625" style="2" customWidth="1"/>
    <col min="57" max="58" width="2.875" style="0" customWidth="1"/>
  </cols>
  <sheetData>
    <row r="24" spans="2:57" ht="12.75">
      <c r="B24" t="s">
        <v>6</v>
      </c>
      <c r="G24" t="s">
        <v>1</v>
      </c>
      <c r="L24" t="s">
        <v>0</v>
      </c>
      <c r="Q24" t="s">
        <v>5</v>
      </c>
      <c r="V24" t="s">
        <v>8</v>
      </c>
      <c r="AA24" t="s">
        <v>9</v>
      </c>
      <c r="AF24" t="s">
        <v>11</v>
      </c>
      <c r="AK24" t="s">
        <v>7</v>
      </c>
      <c r="AP24" t="s">
        <v>10</v>
      </c>
      <c r="AU24" t="s">
        <v>33</v>
      </c>
      <c r="AZ24" t="s">
        <v>32</v>
      </c>
      <c r="BE24" t="s">
        <v>33</v>
      </c>
    </row>
    <row r="25" spans="1:58" ht="12.75">
      <c r="A25" s="1" t="s">
        <v>4</v>
      </c>
      <c r="B25" t="s">
        <v>2</v>
      </c>
      <c r="C25" t="s">
        <v>3</v>
      </c>
      <c r="D25" s="2" t="s">
        <v>12</v>
      </c>
      <c r="E25" s="2" t="s">
        <v>13</v>
      </c>
      <c r="F25" s="2" t="str">
        <f>B24&amp;"打率"</f>
        <v>村松打率</v>
      </c>
      <c r="G25" t="s">
        <v>2</v>
      </c>
      <c r="H25" t="s">
        <v>3</v>
      </c>
      <c r="I25" s="2" t="s">
        <v>12</v>
      </c>
      <c r="J25" s="2" t="s">
        <v>13</v>
      </c>
      <c r="K25" s="2" t="str">
        <f>G24&amp;"打率"</f>
        <v>村田打率</v>
      </c>
      <c r="L25" t="s">
        <v>2</v>
      </c>
      <c r="M25" t="s">
        <v>3</v>
      </c>
      <c r="N25" s="2" t="s">
        <v>12</v>
      </c>
      <c r="O25" s="2" t="s">
        <v>13</v>
      </c>
      <c r="P25" s="2" t="str">
        <f>L24&amp;"打率"</f>
        <v>上原打率</v>
      </c>
      <c r="Q25" t="s">
        <v>2</v>
      </c>
      <c r="R25" t="s">
        <v>3</v>
      </c>
      <c r="S25" s="2" t="s">
        <v>12</v>
      </c>
      <c r="T25" s="2" t="s">
        <v>13</v>
      </c>
      <c r="U25" s="2" t="str">
        <f>Q24&amp;"打率"</f>
        <v>日吉打率</v>
      </c>
      <c r="V25" t="s">
        <v>2</v>
      </c>
      <c r="W25" t="s">
        <v>3</v>
      </c>
      <c r="X25" s="2" t="s">
        <v>12</v>
      </c>
      <c r="Y25" s="2" t="s">
        <v>13</v>
      </c>
      <c r="Z25" s="2" t="str">
        <f>V24&amp;"打率"</f>
        <v>福島打率</v>
      </c>
      <c r="AA25" t="s">
        <v>2</v>
      </c>
      <c r="AB25" t="s">
        <v>3</v>
      </c>
      <c r="AC25" s="2" t="s">
        <v>12</v>
      </c>
      <c r="AD25" s="2" t="s">
        <v>13</v>
      </c>
      <c r="AE25" s="2" t="str">
        <f>AA24&amp;"打率"</f>
        <v>飯田打率</v>
      </c>
      <c r="AF25" t="s">
        <v>2</v>
      </c>
      <c r="AG25" t="s">
        <v>3</v>
      </c>
      <c r="AH25" s="2" t="s">
        <v>12</v>
      </c>
      <c r="AI25" s="2" t="s">
        <v>13</v>
      </c>
      <c r="AJ25" s="2" t="str">
        <f>AF24&amp;"打率"</f>
        <v>澤田打率</v>
      </c>
      <c r="AK25" t="s">
        <v>2</v>
      </c>
      <c r="AL25" t="s">
        <v>3</v>
      </c>
      <c r="AM25" s="2" t="s">
        <v>12</v>
      </c>
      <c r="AN25" s="2" t="s">
        <v>13</v>
      </c>
      <c r="AO25" s="2" t="str">
        <f>AK24&amp;"打率"</f>
        <v>鳥居打率</v>
      </c>
      <c r="AP25" t="s">
        <v>2</v>
      </c>
      <c r="AQ25" t="s">
        <v>3</v>
      </c>
      <c r="AR25" s="2" t="s">
        <v>12</v>
      </c>
      <c r="AS25" s="2" t="s">
        <v>13</v>
      </c>
      <c r="AT25" s="2" t="str">
        <f>AP24&amp;"打率"</f>
        <v>井山打率</v>
      </c>
      <c r="AU25" t="s">
        <v>2</v>
      </c>
      <c r="AV25" t="s">
        <v>3</v>
      </c>
      <c r="AW25" s="2" t="s">
        <v>12</v>
      </c>
      <c r="AX25" s="2" t="s">
        <v>13</v>
      </c>
      <c r="AY25" s="2" t="str">
        <f>AU24&amp;"打率"</f>
        <v>吉田打率</v>
      </c>
      <c r="AZ25" t="s">
        <v>2</v>
      </c>
      <c r="BA25" t="s">
        <v>3</v>
      </c>
      <c r="BB25" s="2" t="s">
        <v>12</v>
      </c>
      <c r="BC25" s="2" t="s">
        <v>13</v>
      </c>
      <c r="BD25" s="2" t="str">
        <f>AZ24&amp;"打率"</f>
        <v>チーム打率</v>
      </c>
      <c r="BE25" t="s">
        <v>2</v>
      </c>
      <c r="BF25" t="s">
        <v>3</v>
      </c>
    </row>
    <row r="26" spans="1:56" ht="12.75">
      <c r="A26" s="1" t="s">
        <v>15</v>
      </c>
      <c r="B26">
        <v>4</v>
      </c>
      <c r="C26">
        <v>0</v>
      </c>
      <c r="D26" s="2">
        <f>B26</f>
        <v>4</v>
      </c>
      <c r="E26" s="2">
        <f>C26</f>
        <v>0</v>
      </c>
      <c r="F26" s="2">
        <f>E26/(D26+0.000000001)</f>
        <v>0</v>
      </c>
      <c r="G26">
        <v>4</v>
      </c>
      <c r="H26">
        <v>1</v>
      </c>
      <c r="I26" s="2">
        <f>G26</f>
        <v>4</v>
      </c>
      <c r="J26" s="2">
        <f>H26</f>
        <v>1</v>
      </c>
      <c r="K26" s="2">
        <f>J26/(I26+0.000000001)</f>
        <v>0.2499999999375</v>
      </c>
      <c r="L26">
        <v>3</v>
      </c>
      <c r="M26">
        <v>1</v>
      </c>
      <c r="N26" s="2">
        <f>L26</f>
        <v>3</v>
      </c>
      <c r="O26" s="2">
        <f>M26</f>
        <v>1</v>
      </c>
      <c r="P26" s="2">
        <f>O26/(N26+0.000000001)</f>
        <v>0.3333333332222222</v>
      </c>
      <c r="Q26">
        <v>3</v>
      </c>
      <c r="R26">
        <v>2</v>
      </c>
      <c r="S26" s="2">
        <f>Q26</f>
        <v>3</v>
      </c>
      <c r="T26" s="2">
        <f>R26</f>
        <v>2</v>
      </c>
      <c r="U26" s="2">
        <f>T26/(S26+0.000000001)</f>
        <v>0.6666666664444444</v>
      </c>
      <c r="V26">
        <v>3</v>
      </c>
      <c r="W26">
        <v>1</v>
      </c>
      <c r="X26" s="2">
        <f>V26</f>
        <v>3</v>
      </c>
      <c r="Y26" s="2">
        <f>W26</f>
        <v>1</v>
      </c>
      <c r="Z26" s="2">
        <f>Y26/(X26+0.000000001)</f>
        <v>0.3333333332222222</v>
      </c>
      <c r="AA26">
        <v>3</v>
      </c>
      <c r="AB26">
        <v>0</v>
      </c>
      <c r="AC26" s="2">
        <f>AA26</f>
        <v>3</v>
      </c>
      <c r="AD26" s="2">
        <f>AB26</f>
        <v>0</v>
      </c>
      <c r="AE26" s="2">
        <f>AD26/(AC26+0.000000001)</f>
        <v>0</v>
      </c>
      <c r="AF26">
        <v>4</v>
      </c>
      <c r="AG26">
        <v>1</v>
      </c>
      <c r="AH26" s="2">
        <f>AF26</f>
        <v>4</v>
      </c>
      <c r="AI26" s="2">
        <f>AG26</f>
        <v>1</v>
      </c>
      <c r="AJ26" s="2">
        <f>AI26/(AH26+0.000000001)</f>
        <v>0.2499999999375</v>
      </c>
      <c r="AK26">
        <v>1</v>
      </c>
      <c r="AL26">
        <v>0</v>
      </c>
      <c r="AM26" s="2">
        <f>AK26</f>
        <v>1</v>
      </c>
      <c r="AN26" s="2">
        <f>AL26</f>
        <v>0</v>
      </c>
      <c r="AO26" s="2">
        <f>AN26/(AM26+0.000000001)</f>
        <v>0</v>
      </c>
      <c r="AP26">
        <v>4</v>
      </c>
      <c r="AQ26">
        <v>0</v>
      </c>
      <c r="AR26" s="2">
        <f>AP26</f>
        <v>4</v>
      </c>
      <c r="AS26" s="2">
        <f>AQ26</f>
        <v>0</v>
      </c>
      <c r="AT26" s="2">
        <f>AS26/(AR26+0.000000001)</f>
        <v>0</v>
      </c>
      <c r="AW26" s="2">
        <f>AU26</f>
        <v>0</v>
      </c>
      <c r="AX26" s="2">
        <f>AV26</f>
        <v>0</v>
      </c>
      <c r="AY26" s="2">
        <f>AX26/(AW26+0.000000001)</f>
        <v>0</v>
      </c>
      <c r="AZ26">
        <f>AP26+AK26+AF26+L26+AA26+V26+Q26+G26+B26</f>
        <v>29</v>
      </c>
      <c r="BA26">
        <f>AQ26+AL26+AG26+M26+AB26+W26+R26+H26+C26</f>
        <v>6</v>
      </c>
      <c r="BB26" s="2">
        <f>AR26+AM26+AH26+N26+AC26+X26+S26+I26+D26</f>
        <v>29</v>
      </c>
      <c r="BC26" s="2">
        <f>AS26+AN26+AI26+O26+AD26+Y26+T26+J26+E26</f>
        <v>6</v>
      </c>
      <c r="BD26" s="2">
        <f aca="true" t="shared" si="0" ref="BD26:BD38">BC26/(BB26+0.000000001)</f>
        <v>0.20689655171700358</v>
      </c>
    </row>
    <row r="27" spans="1:56" ht="12.75">
      <c r="A27" s="1" t="s">
        <v>16</v>
      </c>
      <c r="B27">
        <v>3</v>
      </c>
      <c r="C27">
        <v>3</v>
      </c>
      <c r="D27" s="2">
        <f>D26+B27</f>
        <v>7</v>
      </c>
      <c r="E27" s="2">
        <f>E26+C27</f>
        <v>3</v>
      </c>
      <c r="F27" s="2">
        <f aca="true" t="shared" si="1" ref="F27:F40">E27/(D27+0.000000001)</f>
        <v>0.4285714285102041</v>
      </c>
      <c r="G27">
        <v>3</v>
      </c>
      <c r="H27">
        <v>2</v>
      </c>
      <c r="I27" s="2">
        <f>I26+G27</f>
        <v>7</v>
      </c>
      <c r="J27" s="2">
        <f>J26+H27</f>
        <v>3</v>
      </c>
      <c r="K27" s="2">
        <f aca="true" t="shared" si="2" ref="K27:K40">J27/(I27+0.000000001)</f>
        <v>0.4285714285102041</v>
      </c>
      <c r="L27">
        <v>3</v>
      </c>
      <c r="M27">
        <v>1</v>
      </c>
      <c r="N27" s="2">
        <f>N26+L27</f>
        <v>6</v>
      </c>
      <c r="O27" s="2">
        <f>O26+M27</f>
        <v>2</v>
      </c>
      <c r="P27" s="2">
        <f aca="true" t="shared" si="3" ref="P27:P40">O27/(N27+0.000000001)</f>
        <v>0.33333333327777775</v>
      </c>
      <c r="Q27">
        <v>2</v>
      </c>
      <c r="R27">
        <v>1</v>
      </c>
      <c r="S27" s="2">
        <f>S26+Q27</f>
        <v>5</v>
      </c>
      <c r="T27" s="2">
        <f>T26+R27</f>
        <v>3</v>
      </c>
      <c r="U27" s="2">
        <f aca="true" t="shared" si="4" ref="U27:U40">T27/(S27+0.000000001)</f>
        <v>0.59999999988</v>
      </c>
      <c r="V27">
        <v>3</v>
      </c>
      <c r="W27">
        <v>0</v>
      </c>
      <c r="X27" s="2">
        <f>X26+V27</f>
        <v>6</v>
      </c>
      <c r="Y27" s="2">
        <f>Y26+W27</f>
        <v>1</v>
      </c>
      <c r="Z27" s="2">
        <f aca="true" t="shared" si="5" ref="Z27:Z40">Y27/(X27+0.000000001)</f>
        <v>0.16666666663888888</v>
      </c>
      <c r="AA27">
        <v>3</v>
      </c>
      <c r="AB27">
        <v>0</v>
      </c>
      <c r="AC27" s="2">
        <f>AC26+AA27</f>
        <v>6</v>
      </c>
      <c r="AD27" s="2">
        <f>AD26+AB27</f>
        <v>0</v>
      </c>
      <c r="AE27" s="2">
        <f aca="true" t="shared" si="6" ref="AE27:AE40">AD27/(AC27+0.000000001)</f>
        <v>0</v>
      </c>
      <c r="AF27">
        <v>1</v>
      </c>
      <c r="AG27">
        <v>1</v>
      </c>
      <c r="AH27" s="2">
        <f>AH26+AF27</f>
        <v>5</v>
      </c>
      <c r="AI27" s="2">
        <f>AI26+AG27</f>
        <v>2</v>
      </c>
      <c r="AJ27" s="2">
        <f aca="true" t="shared" si="7" ref="AJ27:AJ40">AI27/(AH27+0.000000001)</f>
        <v>0.39999999992</v>
      </c>
      <c r="AK27">
        <v>4</v>
      </c>
      <c r="AL27">
        <v>1</v>
      </c>
      <c r="AM27" s="2">
        <f>AM26+AK27</f>
        <v>5</v>
      </c>
      <c r="AN27" s="2">
        <f>AN26+AL27</f>
        <v>1</v>
      </c>
      <c r="AO27" s="2">
        <f aca="true" t="shared" si="8" ref="AO27:AO40">AN27/(AM27+0.000000001)</f>
        <v>0.19999999996</v>
      </c>
      <c r="AP27">
        <v>3</v>
      </c>
      <c r="AQ27">
        <v>1</v>
      </c>
      <c r="AR27" s="2">
        <f>AR26+AP27</f>
        <v>7</v>
      </c>
      <c r="AS27" s="2">
        <f>AS26+AQ27</f>
        <v>1</v>
      </c>
      <c r="AT27" s="2">
        <f aca="true" t="shared" si="9" ref="AT27:AT40">AS27/(AR27+0.000000001)</f>
        <v>0.1428571428367347</v>
      </c>
      <c r="AW27" s="2">
        <f>AW26+AU27</f>
        <v>0</v>
      </c>
      <c r="AX27" s="2">
        <f>AX26+AV27</f>
        <v>0</v>
      </c>
      <c r="AY27" s="2">
        <f aca="true" t="shared" si="10" ref="AY27:AY48">AX27/(AW27+0.000000001)</f>
        <v>0</v>
      </c>
      <c r="AZ27">
        <f>AP27+AK27+AF27+L27+AA27+V27+Q27+G27+B27</f>
        <v>25</v>
      </c>
      <c r="BA27">
        <f>AQ27+AL27+AG27+M27+AB27+W27+R27+H27+C27</f>
        <v>10</v>
      </c>
      <c r="BB27" s="2">
        <f>AR27+AM27+AH27+N27+AC27+X27+S27+I27+D27</f>
        <v>54</v>
      </c>
      <c r="BC27" s="2">
        <f>AS27+AN27+AI27+O27+AD27+Y27+T27+J27+E27</f>
        <v>16</v>
      </c>
      <c r="BD27" s="2">
        <f t="shared" si="0"/>
        <v>0.29629629629080934</v>
      </c>
    </row>
    <row r="28" spans="1:56" ht="12.75">
      <c r="A28" s="1" t="s">
        <v>17</v>
      </c>
      <c r="B28">
        <v>4</v>
      </c>
      <c r="C28">
        <v>3</v>
      </c>
      <c r="D28" s="2">
        <f aca="true" t="shared" si="11" ref="D28:D40">D27+B28</f>
        <v>11</v>
      </c>
      <c r="E28" s="2">
        <f aca="true" t="shared" si="12" ref="E28:E40">E27+C28</f>
        <v>6</v>
      </c>
      <c r="F28" s="2">
        <f t="shared" si="1"/>
        <v>0.5454545454049586</v>
      </c>
      <c r="G28">
        <v>4</v>
      </c>
      <c r="H28">
        <v>2</v>
      </c>
      <c r="I28" s="2">
        <f aca="true" t="shared" si="13" ref="I28:I40">I27+G28</f>
        <v>11</v>
      </c>
      <c r="J28" s="2">
        <f aca="true" t="shared" si="14" ref="J28:J40">J27+H28</f>
        <v>5</v>
      </c>
      <c r="K28" s="2">
        <f t="shared" si="2"/>
        <v>0.45454545450413225</v>
      </c>
      <c r="L28">
        <v>5</v>
      </c>
      <c r="M28">
        <v>0</v>
      </c>
      <c r="N28" s="2">
        <f aca="true" t="shared" si="15" ref="N28:N40">N27+L28</f>
        <v>11</v>
      </c>
      <c r="O28" s="2">
        <f aca="true" t="shared" si="16" ref="O28:O40">O27+M28</f>
        <v>2</v>
      </c>
      <c r="P28" s="2">
        <f t="shared" si="3"/>
        <v>0.18181818180165288</v>
      </c>
      <c r="Q28">
        <v>4</v>
      </c>
      <c r="R28">
        <v>1</v>
      </c>
      <c r="S28" s="2">
        <f aca="true" t="shared" si="17" ref="S28:S40">S27+Q28</f>
        <v>9</v>
      </c>
      <c r="T28" s="2">
        <f aca="true" t="shared" si="18" ref="T28:T40">T27+R28</f>
        <v>4</v>
      </c>
      <c r="U28" s="2">
        <f t="shared" si="4"/>
        <v>0.4444444443950617</v>
      </c>
      <c r="V28">
        <v>4</v>
      </c>
      <c r="W28">
        <v>2</v>
      </c>
      <c r="X28" s="2">
        <f aca="true" t="shared" si="19" ref="X28:X40">X27+V28</f>
        <v>10</v>
      </c>
      <c r="Y28" s="2">
        <f aca="true" t="shared" si="20" ref="Y28:Y40">Y27+W28</f>
        <v>3</v>
      </c>
      <c r="Z28" s="2">
        <f t="shared" si="5"/>
        <v>0.29999999997</v>
      </c>
      <c r="AA28">
        <v>5</v>
      </c>
      <c r="AB28">
        <v>4</v>
      </c>
      <c r="AC28" s="2">
        <f aca="true" t="shared" si="21" ref="AC28:AC40">AC27+AA28</f>
        <v>11</v>
      </c>
      <c r="AD28" s="2">
        <f aca="true" t="shared" si="22" ref="AD28:AD40">AD27+AB28</f>
        <v>4</v>
      </c>
      <c r="AE28" s="2">
        <f t="shared" si="6"/>
        <v>0.36363636360330576</v>
      </c>
      <c r="AF28">
        <v>5</v>
      </c>
      <c r="AG28">
        <v>4</v>
      </c>
      <c r="AH28" s="2">
        <f aca="true" t="shared" si="23" ref="AH28:AH40">AH27+AF28</f>
        <v>10</v>
      </c>
      <c r="AI28" s="2">
        <f aca="true" t="shared" si="24" ref="AI28:AI40">AI27+AG28</f>
        <v>6</v>
      </c>
      <c r="AJ28" s="2">
        <f t="shared" si="7"/>
        <v>0.59999999994</v>
      </c>
      <c r="AK28">
        <v>3</v>
      </c>
      <c r="AL28">
        <v>1</v>
      </c>
      <c r="AM28" s="2">
        <f aca="true" t="shared" si="25" ref="AM28:AM40">AM27+AK28</f>
        <v>8</v>
      </c>
      <c r="AN28" s="2">
        <f aca="true" t="shared" si="26" ref="AN28:AN40">AN27+AL28</f>
        <v>2</v>
      </c>
      <c r="AO28" s="2">
        <f t="shared" si="8"/>
        <v>0.24999999996875</v>
      </c>
      <c r="AP28">
        <v>4</v>
      </c>
      <c r="AQ28">
        <v>0</v>
      </c>
      <c r="AR28" s="2">
        <f aca="true" t="shared" si="27" ref="AR28:AR40">AR27+AP28</f>
        <v>11</v>
      </c>
      <c r="AS28" s="2">
        <f aca="true" t="shared" si="28" ref="AS28:AS40">AS27+AQ28</f>
        <v>1</v>
      </c>
      <c r="AT28" s="2">
        <f t="shared" si="9"/>
        <v>0.09090909090082644</v>
      </c>
      <c r="AW28" s="2">
        <f aca="true" t="shared" si="29" ref="AW28:AW48">AW27+AU28</f>
        <v>0</v>
      </c>
      <c r="AX28" s="2">
        <f aca="true" t="shared" si="30" ref="AX28:AX48">AX27+AV28</f>
        <v>0</v>
      </c>
      <c r="AY28" s="2">
        <f t="shared" si="10"/>
        <v>0</v>
      </c>
      <c r="AZ28">
        <f>AP28+AK28+AF28+L28+AA28+V28+Q28+G28+B28</f>
        <v>38</v>
      </c>
      <c r="BA28">
        <f>AQ28+AL28+AG28+M28+AB28+W28+R28+H28+C28</f>
        <v>17</v>
      </c>
      <c r="BB28" s="2">
        <f>AR28+AM28+AH28+N28+AC28+X28+S28+I28+D28</f>
        <v>92</v>
      </c>
      <c r="BC28" s="2">
        <f>AS28+AN28+AI28+O28+AD28+Y28+T28+J28+E28</f>
        <v>33</v>
      </c>
      <c r="BD28" s="2">
        <f t="shared" si="0"/>
        <v>0.35869565217001415</v>
      </c>
    </row>
    <row r="29" spans="1:56" ht="12.75">
      <c r="A29" s="1" t="s">
        <v>14</v>
      </c>
      <c r="B29">
        <v>3</v>
      </c>
      <c r="C29">
        <v>0</v>
      </c>
      <c r="D29" s="2">
        <f t="shared" si="11"/>
        <v>14</v>
      </c>
      <c r="E29" s="2">
        <f t="shared" si="12"/>
        <v>6</v>
      </c>
      <c r="F29" s="2">
        <f t="shared" si="1"/>
        <v>0.4285714285408163</v>
      </c>
      <c r="G29">
        <v>3</v>
      </c>
      <c r="H29">
        <v>0</v>
      </c>
      <c r="I29" s="2">
        <f t="shared" si="13"/>
        <v>14</v>
      </c>
      <c r="J29" s="2">
        <f t="shared" si="14"/>
        <v>5</v>
      </c>
      <c r="K29" s="2">
        <f t="shared" si="2"/>
        <v>0.35714285711734695</v>
      </c>
      <c r="L29">
        <v>1</v>
      </c>
      <c r="M29">
        <v>0</v>
      </c>
      <c r="N29" s="2">
        <f t="shared" si="15"/>
        <v>12</v>
      </c>
      <c r="O29" s="2">
        <f t="shared" si="16"/>
        <v>2</v>
      </c>
      <c r="P29" s="2">
        <f t="shared" si="3"/>
        <v>0.16666666665277777</v>
      </c>
      <c r="Q29">
        <v>3</v>
      </c>
      <c r="R29">
        <v>0</v>
      </c>
      <c r="S29" s="2">
        <f t="shared" si="17"/>
        <v>12</v>
      </c>
      <c r="T29" s="2">
        <f t="shared" si="18"/>
        <v>4</v>
      </c>
      <c r="U29" s="2">
        <f t="shared" si="4"/>
        <v>0.33333333330555553</v>
      </c>
      <c r="V29">
        <v>2</v>
      </c>
      <c r="W29">
        <v>0</v>
      </c>
      <c r="X29" s="2">
        <f t="shared" si="19"/>
        <v>12</v>
      </c>
      <c r="Y29" s="2">
        <f t="shared" si="20"/>
        <v>3</v>
      </c>
      <c r="Z29" s="2">
        <f t="shared" si="5"/>
        <v>0.24999999997916666</v>
      </c>
      <c r="AA29">
        <v>3</v>
      </c>
      <c r="AB29">
        <v>0</v>
      </c>
      <c r="AC29" s="2">
        <f t="shared" si="21"/>
        <v>14</v>
      </c>
      <c r="AD29" s="2">
        <f t="shared" si="22"/>
        <v>4</v>
      </c>
      <c r="AE29" s="2">
        <f t="shared" si="6"/>
        <v>0.2857142856938775</v>
      </c>
      <c r="AF29">
        <v>3</v>
      </c>
      <c r="AG29">
        <v>0</v>
      </c>
      <c r="AH29" s="2">
        <f t="shared" si="23"/>
        <v>13</v>
      </c>
      <c r="AI29" s="2">
        <f t="shared" si="24"/>
        <v>6</v>
      </c>
      <c r="AJ29" s="2">
        <f t="shared" si="7"/>
        <v>0.4615384615029586</v>
      </c>
      <c r="AK29">
        <v>2</v>
      </c>
      <c r="AL29">
        <v>1</v>
      </c>
      <c r="AM29" s="2">
        <f t="shared" si="25"/>
        <v>10</v>
      </c>
      <c r="AN29" s="2">
        <f t="shared" si="26"/>
        <v>3</v>
      </c>
      <c r="AO29" s="2">
        <f t="shared" si="8"/>
        <v>0.29999999997</v>
      </c>
      <c r="AP29">
        <v>3</v>
      </c>
      <c r="AQ29">
        <v>0</v>
      </c>
      <c r="AR29" s="2">
        <f t="shared" si="27"/>
        <v>14</v>
      </c>
      <c r="AS29" s="2">
        <f t="shared" si="28"/>
        <v>1</v>
      </c>
      <c r="AT29" s="2">
        <f t="shared" si="9"/>
        <v>0.07142857142346938</v>
      </c>
      <c r="AW29" s="2">
        <f t="shared" si="29"/>
        <v>0</v>
      </c>
      <c r="AX29" s="2">
        <f t="shared" si="30"/>
        <v>0</v>
      </c>
      <c r="AY29" s="2">
        <f t="shared" si="10"/>
        <v>0</v>
      </c>
      <c r="AZ29">
        <f>AP29+AK29+AF29+L29+AA29+V29+Q29+G29+B29</f>
        <v>23</v>
      </c>
      <c r="BA29">
        <f>AQ29+AL29+AG29+M29+AB29+W29+R29+H29+C29</f>
        <v>1</v>
      </c>
      <c r="BB29" s="2">
        <f>AR29+AM29+AH29+N29+AC29+X29+S29+I29+D29</f>
        <v>115</v>
      </c>
      <c r="BC29" s="2">
        <f>AS29+AN29+AI29+O29+AD29+Y29+T29+J29+E29</f>
        <v>34</v>
      </c>
      <c r="BD29" s="2">
        <f t="shared" si="0"/>
        <v>0.2956521739104726</v>
      </c>
    </row>
    <row r="30" spans="1:56" ht="12.75">
      <c r="A30" s="1" t="s">
        <v>18</v>
      </c>
      <c r="B30">
        <v>2</v>
      </c>
      <c r="C30">
        <v>0</v>
      </c>
      <c r="D30" s="2">
        <f t="shared" si="11"/>
        <v>16</v>
      </c>
      <c r="E30" s="2">
        <f t="shared" si="12"/>
        <v>6</v>
      </c>
      <c r="F30" s="2">
        <f t="shared" si="1"/>
        <v>0.3749999999765625</v>
      </c>
      <c r="G30">
        <v>3</v>
      </c>
      <c r="H30">
        <v>1</v>
      </c>
      <c r="I30" s="2">
        <f t="shared" si="13"/>
        <v>17</v>
      </c>
      <c r="J30" s="2">
        <f t="shared" si="14"/>
        <v>6</v>
      </c>
      <c r="K30" s="2">
        <f t="shared" si="2"/>
        <v>0.352941176449827</v>
      </c>
      <c r="L30">
        <v>3</v>
      </c>
      <c r="M30">
        <v>1</v>
      </c>
      <c r="N30" s="2">
        <f t="shared" si="15"/>
        <v>15</v>
      </c>
      <c r="O30" s="2">
        <f t="shared" si="16"/>
        <v>3</v>
      </c>
      <c r="P30" s="2">
        <f t="shared" si="3"/>
        <v>0.19999999998666668</v>
      </c>
      <c r="Q30">
        <v>2</v>
      </c>
      <c r="R30">
        <v>0</v>
      </c>
      <c r="S30" s="2">
        <f t="shared" si="17"/>
        <v>14</v>
      </c>
      <c r="T30" s="2">
        <f t="shared" si="18"/>
        <v>4</v>
      </c>
      <c r="U30" s="2">
        <f t="shared" si="4"/>
        <v>0.2857142856938775</v>
      </c>
      <c r="V30">
        <v>2</v>
      </c>
      <c r="W30">
        <v>2</v>
      </c>
      <c r="X30" s="2">
        <f t="shared" si="19"/>
        <v>14</v>
      </c>
      <c r="Y30" s="2">
        <f t="shared" si="20"/>
        <v>5</v>
      </c>
      <c r="Z30" s="2">
        <f t="shared" si="5"/>
        <v>0.35714285711734695</v>
      </c>
      <c r="AA30">
        <v>2</v>
      </c>
      <c r="AB30">
        <v>0</v>
      </c>
      <c r="AC30" s="2">
        <f t="shared" si="21"/>
        <v>16</v>
      </c>
      <c r="AD30" s="2">
        <f t="shared" si="22"/>
        <v>4</v>
      </c>
      <c r="AE30" s="2">
        <f t="shared" si="6"/>
        <v>0.249999999984375</v>
      </c>
      <c r="AF30">
        <v>2</v>
      </c>
      <c r="AG30">
        <v>0</v>
      </c>
      <c r="AH30" s="2">
        <f t="shared" si="23"/>
        <v>15</v>
      </c>
      <c r="AI30" s="2">
        <f t="shared" si="24"/>
        <v>6</v>
      </c>
      <c r="AJ30" s="2">
        <f t="shared" si="7"/>
        <v>0.39999999997333335</v>
      </c>
      <c r="AK30">
        <v>2</v>
      </c>
      <c r="AL30">
        <v>0</v>
      </c>
      <c r="AM30" s="2">
        <f t="shared" si="25"/>
        <v>12</v>
      </c>
      <c r="AN30" s="2">
        <f t="shared" si="26"/>
        <v>3</v>
      </c>
      <c r="AO30" s="2">
        <f t="shared" si="8"/>
        <v>0.24999999997916666</v>
      </c>
      <c r="AP30">
        <v>2</v>
      </c>
      <c r="AQ30">
        <v>0</v>
      </c>
      <c r="AR30" s="2">
        <f t="shared" si="27"/>
        <v>16</v>
      </c>
      <c r="AS30" s="2">
        <f t="shared" si="28"/>
        <v>1</v>
      </c>
      <c r="AT30" s="2">
        <f t="shared" si="9"/>
        <v>0.06249999999609375</v>
      </c>
      <c r="AW30" s="2">
        <f t="shared" si="29"/>
        <v>0</v>
      </c>
      <c r="AX30" s="2">
        <f t="shared" si="30"/>
        <v>0</v>
      </c>
      <c r="AY30" s="2">
        <f t="shared" si="10"/>
        <v>0</v>
      </c>
      <c r="AZ30">
        <f>AP30+AK30+AF30+L30+AA30+V30+Q30+G30+B30</f>
        <v>20</v>
      </c>
      <c r="BA30">
        <f>AQ30+AL30+AG30+M30+AB30+W30+R30+H30+C30</f>
        <v>4</v>
      </c>
      <c r="BB30" s="2">
        <f>AR30+AM30+AH30+N30+AC30+X30+S30+I30+D30</f>
        <v>135</v>
      </c>
      <c r="BC30" s="2">
        <f>AS30+AN30+AI30+O30+AD30+Y30+T30+J30+E30</f>
        <v>38</v>
      </c>
      <c r="BD30" s="2">
        <f t="shared" si="0"/>
        <v>0.28148148147939644</v>
      </c>
    </row>
    <row r="31" spans="1:56" ht="12.75">
      <c r="A31" s="1" t="s">
        <v>19</v>
      </c>
      <c r="B31">
        <v>4</v>
      </c>
      <c r="C31">
        <v>2</v>
      </c>
      <c r="D31" s="2">
        <f t="shared" si="11"/>
        <v>20</v>
      </c>
      <c r="E31" s="2">
        <f t="shared" si="12"/>
        <v>8</v>
      </c>
      <c r="F31" s="2">
        <f t="shared" si="1"/>
        <v>0.39999999998</v>
      </c>
      <c r="G31">
        <v>4</v>
      </c>
      <c r="H31">
        <v>2</v>
      </c>
      <c r="I31" s="2">
        <f t="shared" si="13"/>
        <v>21</v>
      </c>
      <c r="J31" s="2">
        <f t="shared" si="14"/>
        <v>8</v>
      </c>
      <c r="K31" s="2">
        <f t="shared" si="2"/>
        <v>0.3809523809342404</v>
      </c>
      <c r="L31">
        <v>3</v>
      </c>
      <c r="M31">
        <v>1</v>
      </c>
      <c r="N31" s="2">
        <f t="shared" si="15"/>
        <v>18</v>
      </c>
      <c r="O31" s="2">
        <f t="shared" si="16"/>
        <v>4</v>
      </c>
      <c r="P31" s="2">
        <f t="shared" si="3"/>
        <v>0.22222222220987653</v>
      </c>
      <c r="Q31">
        <v>3</v>
      </c>
      <c r="R31">
        <v>0</v>
      </c>
      <c r="S31" s="2">
        <f t="shared" si="17"/>
        <v>17</v>
      </c>
      <c r="T31" s="2">
        <f t="shared" si="18"/>
        <v>4</v>
      </c>
      <c r="U31" s="2">
        <f t="shared" si="4"/>
        <v>0.235294117633218</v>
      </c>
      <c r="V31">
        <v>3</v>
      </c>
      <c r="W31">
        <v>0</v>
      </c>
      <c r="X31" s="2">
        <f t="shared" si="19"/>
        <v>17</v>
      </c>
      <c r="Y31" s="2">
        <f t="shared" si="20"/>
        <v>5</v>
      </c>
      <c r="Z31" s="2">
        <f t="shared" si="5"/>
        <v>0.2941176470415225</v>
      </c>
      <c r="AA31">
        <v>3</v>
      </c>
      <c r="AB31">
        <v>0</v>
      </c>
      <c r="AC31" s="2">
        <f t="shared" si="21"/>
        <v>19</v>
      </c>
      <c r="AD31" s="2">
        <f t="shared" si="22"/>
        <v>4</v>
      </c>
      <c r="AE31" s="2">
        <f t="shared" si="6"/>
        <v>0.21052631577839334</v>
      </c>
      <c r="AF31">
        <v>4</v>
      </c>
      <c r="AG31">
        <v>0</v>
      </c>
      <c r="AH31" s="2">
        <f t="shared" si="23"/>
        <v>19</v>
      </c>
      <c r="AI31" s="2">
        <f t="shared" si="24"/>
        <v>6</v>
      </c>
      <c r="AJ31" s="2">
        <f t="shared" si="7"/>
        <v>0.31578947366759</v>
      </c>
      <c r="AK31">
        <v>3</v>
      </c>
      <c r="AL31">
        <v>0</v>
      </c>
      <c r="AM31" s="2">
        <f t="shared" si="25"/>
        <v>15</v>
      </c>
      <c r="AN31" s="2">
        <f t="shared" si="26"/>
        <v>3</v>
      </c>
      <c r="AO31" s="2">
        <f t="shared" si="8"/>
        <v>0.19999999998666668</v>
      </c>
      <c r="AP31">
        <v>4</v>
      </c>
      <c r="AQ31">
        <v>2</v>
      </c>
      <c r="AR31" s="2">
        <f t="shared" si="27"/>
        <v>20</v>
      </c>
      <c r="AS31" s="2">
        <f t="shared" si="28"/>
        <v>3</v>
      </c>
      <c r="AT31" s="2">
        <f t="shared" si="9"/>
        <v>0.1499999999925</v>
      </c>
      <c r="AW31" s="2">
        <f t="shared" si="29"/>
        <v>0</v>
      </c>
      <c r="AX31" s="2">
        <f t="shared" si="30"/>
        <v>0</v>
      </c>
      <c r="AY31" s="2">
        <f t="shared" si="10"/>
        <v>0</v>
      </c>
      <c r="AZ31">
        <f>AP31+AK31+AF31+L31+AA31+V31+Q31+G31+B31</f>
        <v>31</v>
      </c>
      <c r="BA31">
        <f>AQ31+AL31+AG31+M31+AB31+W31+R31+H31+C31</f>
        <v>7</v>
      </c>
      <c r="BB31" s="2">
        <f>AR31+AM31+AH31+N31+AC31+X31+S31+I31+D31</f>
        <v>166</v>
      </c>
      <c r="BC31" s="2">
        <f>AS31+AN31+AI31+O31+AD31+Y31+T31+J31+E31</f>
        <v>45</v>
      </c>
      <c r="BD31" s="2">
        <f t="shared" si="0"/>
        <v>0.27108433734776455</v>
      </c>
    </row>
    <row r="32" spans="1:56" ht="12.75">
      <c r="A32" s="1" t="s">
        <v>20</v>
      </c>
      <c r="B32">
        <v>4</v>
      </c>
      <c r="C32">
        <v>2</v>
      </c>
      <c r="D32" s="2">
        <f t="shared" si="11"/>
        <v>24</v>
      </c>
      <c r="E32" s="2">
        <f t="shared" si="12"/>
        <v>10</v>
      </c>
      <c r="F32" s="2">
        <f t="shared" si="1"/>
        <v>0.4166666666493056</v>
      </c>
      <c r="G32">
        <v>4</v>
      </c>
      <c r="H32">
        <v>1</v>
      </c>
      <c r="I32" s="2">
        <f t="shared" si="13"/>
        <v>25</v>
      </c>
      <c r="J32" s="2">
        <f t="shared" si="14"/>
        <v>9</v>
      </c>
      <c r="K32" s="2">
        <f t="shared" si="2"/>
        <v>0.3599999999856</v>
      </c>
      <c r="L32">
        <v>4</v>
      </c>
      <c r="M32">
        <v>2</v>
      </c>
      <c r="N32" s="2">
        <f t="shared" si="15"/>
        <v>22</v>
      </c>
      <c r="O32" s="2">
        <f t="shared" si="16"/>
        <v>6</v>
      </c>
      <c r="P32" s="2">
        <f t="shared" si="3"/>
        <v>0.272727272714876</v>
      </c>
      <c r="Q32">
        <v>5</v>
      </c>
      <c r="R32">
        <v>3</v>
      </c>
      <c r="S32" s="2">
        <f t="shared" si="17"/>
        <v>22</v>
      </c>
      <c r="T32" s="2">
        <f t="shared" si="18"/>
        <v>7</v>
      </c>
      <c r="U32" s="2">
        <f t="shared" si="4"/>
        <v>0.31818181816735536</v>
      </c>
      <c r="V32">
        <v>5</v>
      </c>
      <c r="W32">
        <v>3</v>
      </c>
      <c r="X32" s="2">
        <f t="shared" si="19"/>
        <v>22</v>
      </c>
      <c r="Y32" s="2">
        <f t="shared" si="20"/>
        <v>8</v>
      </c>
      <c r="Z32" s="2">
        <f t="shared" si="5"/>
        <v>0.3636363636198347</v>
      </c>
      <c r="AA32">
        <v>5</v>
      </c>
      <c r="AB32">
        <v>3</v>
      </c>
      <c r="AC32" s="2">
        <f t="shared" si="21"/>
        <v>24</v>
      </c>
      <c r="AD32" s="2">
        <f t="shared" si="22"/>
        <v>7</v>
      </c>
      <c r="AE32" s="2">
        <f t="shared" si="6"/>
        <v>0.2916666666545139</v>
      </c>
      <c r="AF32">
        <v>5</v>
      </c>
      <c r="AG32">
        <v>2</v>
      </c>
      <c r="AH32" s="2">
        <f t="shared" si="23"/>
        <v>24</v>
      </c>
      <c r="AI32" s="2">
        <f t="shared" si="24"/>
        <v>8</v>
      </c>
      <c r="AJ32" s="2">
        <f t="shared" si="7"/>
        <v>0.3333333333194444</v>
      </c>
      <c r="AK32">
        <v>5</v>
      </c>
      <c r="AL32">
        <v>1</v>
      </c>
      <c r="AM32" s="2">
        <f t="shared" si="25"/>
        <v>20</v>
      </c>
      <c r="AN32" s="2">
        <f t="shared" si="26"/>
        <v>4</v>
      </c>
      <c r="AO32" s="2">
        <f t="shared" si="8"/>
        <v>0.19999999999</v>
      </c>
      <c r="AP32">
        <v>5</v>
      </c>
      <c r="AQ32">
        <v>0</v>
      </c>
      <c r="AR32" s="2">
        <f t="shared" si="27"/>
        <v>25</v>
      </c>
      <c r="AS32" s="2">
        <f t="shared" si="28"/>
        <v>3</v>
      </c>
      <c r="AT32" s="2">
        <f t="shared" si="9"/>
        <v>0.1199999999952</v>
      </c>
      <c r="AW32" s="2">
        <f t="shared" si="29"/>
        <v>0</v>
      </c>
      <c r="AX32" s="2">
        <f t="shared" si="30"/>
        <v>0</v>
      </c>
      <c r="AY32" s="2">
        <f t="shared" si="10"/>
        <v>0</v>
      </c>
      <c r="AZ32">
        <f>AP32+AK32+AF32+L32+AA32+V32+Q32+G32+B32</f>
        <v>42</v>
      </c>
      <c r="BA32">
        <f>AQ32+AL32+AG32+M32+AB32+W32+R32+H32+C32</f>
        <v>17</v>
      </c>
      <c r="BB32" s="2">
        <f>AR32+AM32+AH32+N32+AC32+X32+S32+I32+D32</f>
        <v>208</v>
      </c>
      <c r="BC32" s="2">
        <f>AS32+AN32+AI32+O32+AD32+Y32+T32+J32+E32</f>
        <v>62</v>
      </c>
      <c r="BD32" s="2">
        <f t="shared" si="0"/>
        <v>0.29807692307549005</v>
      </c>
    </row>
    <row r="33" spans="1:56" ht="12.75">
      <c r="A33" s="1" t="s">
        <v>21</v>
      </c>
      <c r="B33">
        <v>1</v>
      </c>
      <c r="C33">
        <v>1</v>
      </c>
      <c r="D33" s="2">
        <f t="shared" si="11"/>
        <v>25</v>
      </c>
      <c r="E33" s="2">
        <f t="shared" si="12"/>
        <v>11</v>
      </c>
      <c r="F33" s="2">
        <f t="shared" si="1"/>
        <v>0.4399999999824</v>
      </c>
      <c r="G33">
        <v>4</v>
      </c>
      <c r="H33">
        <v>1</v>
      </c>
      <c r="I33" s="2">
        <f t="shared" si="13"/>
        <v>29</v>
      </c>
      <c r="J33" s="2">
        <f t="shared" si="14"/>
        <v>10</v>
      </c>
      <c r="K33" s="2">
        <f t="shared" si="2"/>
        <v>0.3448275861950059</v>
      </c>
      <c r="L33">
        <v>4</v>
      </c>
      <c r="M33">
        <v>0</v>
      </c>
      <c r="N33" s="2">
        <f t="shared" si="15"/>
        <v>26</v>
      </c>
      <c r="O33" s="2">
        <f t="shared" si="16"/>
        <v>6</v>
      </c>
      <c r="P33" s="2">
        <f t="shared" si="3"/>
        <v>0.23076923076035502</v>
      </c>
      <c r="Q33">
        <v>4</v>
      </c>
      <c r="R33">
        <v>2</v>
      </c>
      <c r="S33" s="2">
        <f t="shared" si="17"/>
        <v>26</v>
      </c>
      <c r="T33" s="2">
        <f t="shared" si="18"/>
        <v>9</v>
      </c>
      <c r="U33" s="2">
        <f t="shared" si="4"/>
        <v>0.3461538461405325</v>
      </c>
      <c r="V33">
        <v>4</v>
      </c>
      <c r="W33">
        <v>1</v>
      </c>
      <c r="X33" s="2">
        <f t="shared" si="19"/>
        <v>26</v>
      </c>
      <c r="Y33" s="2">
        <f t="shared" si="20"/>
        <v>9</v>
      </c>
      <c r="Z33" s="2">
        <f t="shared" si="5"/>
        <v>0.3461538461405325</v>
      </c>
      <c r="AA33">
        <v>5</v>
      </c>
      <c r="AB33">
        <v>1</v>
      </c>
      <c r="AC33" s="2">
        <f t="shared" si="21"/>
        <v>29</v>
      </c>
      <c r="AD33" s="2">
        <f t="shared" si="22"/>
        <v>8</v>
      </c>
      <c r="AE33" s="2">
        <f t="shared" si="6"/>
        <v>0.27586206895600474</v>
      </c>
      <c r="AF33">
        <v>4</v>
      </c>
      <c r="AG33">
        <v>1</v>
      </c>
      <c r="AH33" s="2">
        <f t="shared" si="23"/>
        <v>28</v>
      </c>
      <c r="AI33" s="2">
        <f t="shared" si="24"/>
        <v>9</v>
      </c>
      <c r="AJ33" s="2">
        <f t="shared" si="7"/>
        <v>0.32142857141709186</v>
      </c>
      <c r="AK33">
        <v>5</v>
      </c>
      <c r="AL33">
        <v>2</v>
      </c>
      <c r="AM33" s="2">
        <f t="shared" si="25"/>
        <v>25</v>
      </c>
      <c r="AN33" s="2">
        <f t="shared" si="26"/>
        <v>6</v>
      </c>
      <c r="AO33" s="2">
        <f t="shared" si="8"/>
        <v>0.2399999999904</v>
      </c>
      <c r="AP33">
        <v>5</v>
      </c>
      <c r="AQ33">
        <v>1</v>
      </c>
      <c r="AR33" s="2">
        <f t="shared" si="27"/>
        <v>30</v>
      </c>
      <c r="AS33" s="2">
        <f t="shared" si="28"/>
        <v>4</v>
      </c>
      <c r="AT33" s="2">
        <f t="shared" si="9"/>
        <v>0.1333333333288889</v>
      </c>
      <c r="AW33" s="2">
        <f t="shared" si="29"/>
        <v>0</v>
      </c>
      <c r="AX33" s="2">
        <f t="shared" si="30"/>
        <v>0</v>
      </c>
      <c r="AY33" s="2">
        <f t="shared" si="10"/>
        <v>0</v>
      </c>
      <c r="AZ33">
        <f>AP33+AK33+AF33+L33+AA33+V33+Q33+G33+B33</f>
        <v>36</v>
      </c>
      <c r="BA33">
        <f>AQ33+AL33+AG33+M33+AB33+W33+R33+H33+C33</f>
        <v>10</v>
      </c>
      <c r="BB33" s="2">
        <f>AR33+AM33+AH33+N33+AC33+X33+S33+I33+D33</f>
        <v>244</v>
      </c>
      <c r="BC33" s="2">
        <f>AS33+AN33+AI33+O33+AD33+Y33+T33+J33+E33</f>
        <v>72</v>
      </c>
      <c r="BD33" s="2">
        <f t="shared" si="0"/>
        <v>0.29508196721190544</v>
      </c>
    </row>
    <row r="34" spans="1:56" ht="12.75">
      <c r="A34" s="1" t="s">
        <v>22</v>
      </c>
      <c r="D34" s="2">
        <f t="shared" si="11"/>
        <v>25</v>
      </c>
      <c r="E34" s="2">
        <f t="shared" si="12"/>
        <v>11</v>
      </c>
      <c r="F34" s="2">
        <f t="shared" si="1"/>
        <v>0.4399999999824</v>
      </c>
      <c r="I34" s="2">
        <f t="shared" si="13"/>
        <v>29</v>
      </c>
      <c r="J34" s="2">
        <f t="shared" si="14"/>
        <v>10</v>
      </c>
      <c r="K34" s="2">
        <f t="shared" si="2"/>
        <v>0.3448275861950059</v>
      </c>
      <c r="N34" s="2">
        <f aca="true" t="shared" si="31" ref="N34:O39">N33+L34</f>
        <v>26</v>
      </c>
      <c r="O34" s="2">
        <f t="shared" si="31"/>
        <v>6</v>
      </c>
      <c r="P34" s="2">
        <f>O34/(N34+0.000000001)</f>
        <v>0.23076923076035502</v>
      </c>
      <c r="S34" s="2">
        <f t="shared" si="17"/>
        <v>26</v>
      </c>
      <c r="T34" s="2">
        <f t="shared" si="18"/>
        <v>9</v>
      </c>
      <c r="U34" s="2">
        <f t="shared" si="4"/>
        <v>0.3461538461405325</v>
      </c>
      <c r="X34" s="2">
        <f t="shared" si="19"/>
        <v>26</v>
      </c>
      <c r="Y34" s="2">
        <f t="shared" si="20"/>
        <v>9</v>
      </c>
      <c r="Z34" s="2">
        <f t="shared" si="5"/>
        <v>0.3461538461405325</v>
      </c>
      <c r="AC34" s="2">
        <f t="shared" si="21"/>
        <v>29</v>
      </c>
      <c r="AD34" s="2">
        <f t="shared" si="22"/>
        <v>8</v>
      </c>
      <c r="AE34" s="2">
        <f t="shared" si="6"/>
        <v>0.27586206895600474</v>
      </c>
      <c r="AH34" s="2">
        <f t="shared" si="23"/>
        <v>28</v>
      </c>
      <c r="AI34" s="2">
        <f t="shared" si="24"/>
        <v>9</v>
      </c>
      <c r="AJ34" s="2">
        <f t="shared" si="7"/>
        <v>0.32142857141709186</v>
      </c>
      <c r="AM34" s="2">
        <f t="shared" si="25"/>
        <v>25</v>
      </c>
      <c r="AN34" s="2">
        <f t="shared" si="26"/>
        <v>6</v>
      </c>
      <c r="AO34" s="2">
        <f t="shared" si="8"/>
        <v>0.2399999999904</v>
      </c>
      <c r="AR34" s="2">
        <f t="shared" si="27"/>
        <v>30</v>
      </c>
      <c r="AS34" s="2">
        <f t="shared" si="28"/>
        <v>4</v>
      </c>
      <c r="AT34" s="2">
        <f t="shared" si="9"/>
        <v>0.1333333333288889</v>
      </c>
      <c r="AW34" s="2">
        <f t="shared" si="29"/>
        <v>0</v>
      </c>
      <c r="AX34" s="2">
        <f t="shared" si="30"/>
        <v>0</v>
      </c>
      <c r="AY34" s="2">
        <f t="shared" si="10"/>
        <v>0</v>
      </c>
      <c r="AZ34">
        <f>AP34+AK34+AF34+L34+AA34+V34+Q34+G34+B34</f>
        <v>0</v>
      </c>
      <c r="BA34">
        <f>AQ34+AL34+AG34+M34+AB34+W34+R34+H34+C34</f>
        <v>0</v>
      </c>
      <c r="BB34" s="2">
        <f>AR34+AM34+AH34+N34+AC34+X34+S34+I34+D34</f>
        <v>244</v>
      </c>
      <c r="BC34" s="2">
        <f>AS34+AN34+AI34+O34+AD34+Y34+T34+J34+E34</f>
        <v>72</v>
      </c>
      <c r="BD34" s="2">
        <f t="shared" si="0"/>
        <v>0.29508196721190544</v>
      </c>
    </row>
    <row r="35" spans="1:56" ht="12.75">
      <c r="A35" s="1" t="s">
        <v>23</v>
      </c>
      <c r="B35">
        <v>5</v>
      </c>
      <c r="C35">
        <v>2</v>
      </c>
      <c r="D35" s="2">
        <f t="shared" si="11"/>
        <v>30</v>
      </c>
      <c r="E35" s="2">
        <f t="shared" si="12"/>
        <v>13</v>
      </c>
      <c r="F35" s="2">
        <f t="shared" si="1"/>
        <v>0.4333333333188889</v>
      </c>
      <c r="G35">
        <v>5</v>
      </c>
      <c r="H35">
        <v>2</v>
      </c>
      <c r="I35" s="2">
        <f t="shared" si="13"/>
        <v>34</v>
      </c>
      <c r="J35" s="2">
        <f t="shared" si="14"/>
        <v>12</v>
      </c>
      <c r="K35" s="2">
        <f t="shared" si="2"/>
        <v>0.3529411764602077</v>
      </c>
      <c r="L35">
        <v>5</v>
      </c>
      <c r="M35">
        <v>0</v>
      </c>
      <c r="N35" s="2">
        <f t="shared" si="31"/>
        <v>31</v>
      </c>
      <c r="O35" s="2">
        <f t="shared" si="31"/>
        <v>6</v>
      </c>
      <c r="P35" s="2">
        <f>O35/(N35+0.000000001)</f>
        <v>0.1935483870905307</v>
      </c>
      <c r="Q35">
        <v>5</v>
      </c>
      <c r="R35">
        <v>1</v>
      </c>
      <c r="S35" s="2">
        <f t="shared" si="17"/>
        <v>31</v>
      </c>
      <c r="T35" s="2">
        <f t="shared" si="18"/>
        <v>10</v>
      </c>
      <c r="U35" s="2">
        <f t="shared" si="4"/>
        <v>0.32258064515088447</v>
      </c>
      <c r="V35">
        <v>4</v>
      </c>
      <c r="W35">
        <v>0</v>
      </c>
      <c r="X35" s="2">
        <f t="shared" si="19"/>
        <v>30</v>
      </c>
      <c r="Y35" s="2">
        <f t="shared" si="20"/>
        <v>9</v>
      </c>
      <c r="Z35" s="2">
        <f t="shared" si="5"/>
        <v>0.29999999999</v>
      </c>
      <c r="AA35">
        <v>3</v>
      </c>
      <c r="AB35">
        <v>1</v>
      </c>
      <c r="AC35" s="2">
        <f t="shared" si="21"/>
        <v>32</v>
      </c>
      <c r="AD35" s="2">
        <f t="shared" si="22"/>
        <v>9</v>
      </c>
      <c r="AE35" s="2">
        <f t="shared" si="6"/>
        <v>0.281249999991211</v>
      </c>
      <c r="AF35">
        <v>3</v>
      </c>
      <c r="AG35">
        <v>0</v>
      </c>
      <c r="AH35" s="2">
        <f t="shared" si="23"/>
        <v>31</v>
      </c>
      <c r="AI35" s="2">
        <f t="shared" si="24"/>
        <v>9</v>
      </c>
      <c r="AJ35" s="2">
        <f t="shared" si="7"/>
        <v>0.290322580635796</v>
      </c>
      <c r="AK35">
        <v>4</v>
      </c>
      <c r="AL35">
        <v>0</v>
      </c>
      <c r="AM35" s="2">
        <f t="shared" si="25"/>
        <v>29</v>
      </c>
      <c r="AN35" s="2">
        <f t="shared" si="26"/>
        <v>6</v>
      </c>
      <c r="AO35" s="2">
        <f t="shared" si="8"/>
        <v>0.20689655171700358</v>
      </c>
      <c r="AP35">
        <v>4</v>
      </c>
      <c r="AQ35">
        <v>1</v>
      </c>
      <c r="AR35" s="2">
        <f t="shared" si="27"/>
        <v>34</v>
      </c>
      <c r="AS35" s="2">
        <f t="shared" si="28"/>
        <v>5</v>
      </c>
      <c r="AT35" s="2">
        <f t="shared" si="9"/>
        <v>0.1470588235250865</v>
      </c>
      <c r="AW35" s="2">
        <f t="shared" si="29"/>
        <v>0</v>
      </c>
      <c r="AX35" s="2">
        <f t="shared" si="30"/>
        <v>0</v>
      </c>
      <c r="AY35" s="2">
        <f t="shared" si="10"/>
        <v>0</v>
      </c>
      <c r="AZ35">
        <f>AP35+AK35+AF35+L35+AA35+V35+Q35+G35+B35</f>
        <v>38</v>
      </c>
      <c r="BA35">
        <f>AQ35+AL35+AG35+M35+AB35+W35+R35+H35+C35</f>
        <v>7</v>
      </c>
      <c r="BB35" s="2">
        <f>AR35+AM35+AH35+N35+AC35+X35+S35+I35+D35</f>
        <v>282</v>
      </c>
      <c r="BC35" s="2">
        <f>AS35+AN35+AI35+O35+AD35+Y35+T35+J35+E35</f>
        <v>79</v>
      </c>
      <c r="BD35" s="2">
        <f t="shared" si="0"/>
        <v>0.2801418439706378</v>
      </c>
    </row>
    <row r="36" spans="1:56" ht="12.75">
      <c r="A36" s="1" t="s">
        <v>24</v>
      </c>
      <c r="B36">
        <v>4</v>
      </c>
      <c r="C36">
        <v>4</v>
      </c>
      <c r="D36" s="2">
        <f t="shared" si="11"/>
        <v>34</v>
      </c>
      <c r="E36" s="2">
        <f t="shared" si="12"/>
        <v>17</v>
      </c>
      <c r="F36" s="2">
        <f t="shared" si="1"/>
        <v>0.49999999998529415</v>
      </c>
      <c r="G36">
        <v>3</v>
      </c>
      <c r="H36">
        <v>1</v>
      </c>
      <c r="I36" s="2">
        <f t="shared" si="13"/>
        <v>37</v>
      </c>
      <c r="J36" s="2">
        <f t="shared" si="14"/>
        <v>13</v>
      </c>
      <c r="K36" s="2">
        <f t="shared" si="2"/>
        <v>0.3513513513418554</v>
      </c>
      <c r="L36">
        <v>5</v>
      </c>
      <c r="M36">
        <v>2</v>
      </c>
      <c r="N36" s="2">
        <f t="shared" si="31"/>
        <v>36</v>
      </c>
      <c r="O36" s="2">
        <f t="shared" si="31"/>
        <v>8</v>
      </c>
      <c r="P36" s="2">
        <f t="shared" si="3"/>
        <v>0.2222222222160494</v>
      </c>
      <c r="Q36">
        <v>6</v>
      </c>
      <c r="R36">
        <v>2</v>
      </c>
      <c r="S36" s="2">
        <f t="shared" si="17"/>
        <v>37</v>
      </c>
      <c r="T36" s="2">
        <f t="shared" si="18"/>
        <v>12</v>
      </c>
      <c r="U36" s="2">
        <f t="shared" si="4"/>
        <v>0.32432432431555885</v>
      </c>
      <c r="V36">
        <v>4</v>
      </c>
      <c r="W36">
        <v>1</v>
      </c>
      <c r="X36" s="2">
        <f t="shared" si="19"/>
        <v>34</v>
      </c>
      <c r="Y36" s="2">
        <f t="shared" si="20"/>
        <v>10</v>
      </c>
      <c r="Z36" s="2">
        <f t="shared" si="5"/>
        <v>0.294117647050173</v>
      </c>
      <c r="AA36">
        <v>5</v>
      </c>
      <c r="AB36">
        <v>0</v>
      </c>
      <c r="AC36" s="2">
        <f t="shared" si="21"/>
        <v>37</v>
      </c>
      <c r="AD36" s="2">
        <f t="shared" si="22"/>
        <v>9</v>
      </c>
      <c r="AE36" s="2">
        <f t="shared" si="6"/>
        <v>0.24324324323666913</v>
      </c>
      <c r="AF36">
        <v>4</v>
      </c>
      <c r="AG36">
        <v>0</v>
      </c>
      <c r="AH36" s="2">
        <f t="shared" si="23"/>
        <v>35</v>
      </c>
      <c r="AI36" s="2">
        <f t="shared" si="24"/>
        <v>9</v>
      </c>
      <c r="AJ36" s="2">
        <f t="shared" si="7"/>
        <v>0.2571428571355102</v>
      </c>
      <c r="AK36">
        <v>5</v>
      </c>
      <c r="AL36">
        <v>3</v>
      </c>
      <c r="AM36" s="2">
        <f t="shared" si="25"/>
        <v>34</v>
      </c>
      <c r="AN36" s="2">
        <f t="shared" si="26"/>
        <v>9</v>
      </c>
      <c r="AO36" s="2">
        <f t="shared" si="8"/>
        <v>0.26470588234515574</v>
      </c>
      <c r="AP36">
        <v>5</v>
      </c>
      <c r="AQ36">
        <v>1</v>
      </c>
      <c r="AR36" s="2">
        <f t="shared" si="27"/>
        <v>39</v>
      </c>
      <c r="AS36" s="2">
        <f t="shared" si="28"/>
        <v>6</v>
      </c>
      <c r="AT36" s="2">
        <f t="shared" si="9"/>
        <v>0.1538461538422091</v>
      </c>
      <c r="AW36" s="2">
        <f t="shared" si="29"/>
        <v>0</v>
      </c>
      <c r="AX36" s="2">
        <f t="shared" si="30"/>
        <v>0</v>
      </c>
      <c r="AY36" s="2">
        <f t="shared" si="10"/>
        <v>0</v>
      </c>
      <c r="AZ36">
        <f>AP36+AK36+AF36+L36+AA36+V36+Q36+G36+B36</f>
        <v>41</v>
      </c>
      <c r="BA36">
        <f>AQ36+AL36+AG36+M36+AB36+W36+R36+H36+C36</f>
        <v>14</v>
      </c>
      <c r="BB36" s="2">
        <f>AR36+AM36+AH36+N36+AC36+X36+S36+I36+D36</f>
        <v>323</v>
      </c>
      <c r="BC36" s="2">
        <f>AS36+AN36+AI36+O36+AD36+Y36+T36+J36+E36</f>
        <v>93</v>
      </c>
      <c r="BD36" s="2">
        <f t="shared" si="0"/>
        <v>0.28792569659353584</v>
      </c>
    </row>
    <row r="37" spans="1:56" ht="12.75">
      <c r="A37" s="1" t="s">
        <v>25</v>
      </c>
      <c r="B37">
        <v>4</v>
      </c>
      <c r="C37">
        <v>2</v>
      </c>
      <c r="D37" s="2">
        <f t="shared" si="11"/>
        <v>38</v>
      </c>
      <c r="E37" s="2">
        <f t="shared" si="12"/>
        <v>19</v>
      </c>
      <c r="F37" s="2">
        <f t="shared" si="1"/>
        <v>0.49999999998684214</v>
      </c>
      <c r="G37">
        <v>3</v>
      </c>
      <c r="H37">
        <v>2</v>
      </c>
      <c r="I37" s="2">
        <f t="shared" si="13"/>
        <v>40</v>
      </c>
      <c r="J37" s="2">
        <f t="shared" si="14"/>
        <v>15</v>
      </c>
      <c r="K37" s="2">
        <f t="shared" si="2"/>
        <v>0.37499999999062505</v>
      </c>
      <c r="L37">
        <v>4</v>
      </c>
      <c r="M37">
        <v>2</v>
      </c>
      <c r="N37" s="2">
        <f t="shared" si="31"/>
        <v>40</v>
      </c>
      <c r="O37" s="2">
        <f t="shared" si="31"/>
        <v>10</v>
      </c>
      <c r="P37" s="2">
        <f t="shared" si="3"/>
        <v>0.24999999999375003</v>
      </c>
      <c r="Q37">
        <v>5</v>
      </c>
      <c r="R37">
        <v>1</v>
      </c>
      <c r="S37" s="2">
        <f t="shared" si="17"/>
        <v>42</v>
      </c>
      <c r="T37" s="2">
        <f t="shared" si="18"/>
        <v>13</v>
      </c>
      <c r="U37" s="2">
        <f t="shared" si="4"/>
        <v>0.30952380951643993</v>
      </c>
      <c r="V37">
        <v>5</v>
      </c>
      <c r="W37">
        <v>3</v>
      </c>
      <c r="X37" s="2">
        <f t="shared" si="19"/>
        <v>39</v>
      </c>
      <c r="Y37" s="2">
        <f t="shared" si="20"/>
        <v>13</v>
      </c>
      <c r="Z37" s="2">
        <f t="shared" si="5"/>
        <v>0.3333333333247864</v>
      </c>
      <c r="AA37">
        <v>3</v>
      </c>
      <c r="AB37">
        <v>1</v>
      </c>
      <c r="AC37" s="2">
        <f t="shared" si="21"/>
        <v>40</v>
      </c>
      <c r="AD37" s="2">
        <f t="shared" si="22"/>
        <v>10</v>
      </c>
      <c r="AE37" s="2">
        <f t="shared" si="6"/>
        <v>0.24999999999375003</v>
      </c>
      <c r="AF37">
        <v>4</v>
      </c>
      <c r="AG37">
        <v>2</v>
      </c>
      <c r="AH37" s="2">
        <f t="shared" si="23"/>
        <v>39</v>
      </c>
      <c r="AI37" s="2">
        <f t="shared" si="24"/>
        <v>11</v>
      </c>
      <c r="AJ37" s="2">
        <f t="shared" si="7"/>
        <v>0.28205128204405</v>
      </c>
      <c r="AK37">
        <v>2</v>
      </c>
      <c r="AL37">
        <v>0</v>
      </c>
      <c r="AM37" s="2">
        <f t="shared" si="25"/>
        <v>36</v>
      </c>
      <c r="AN37" s="2">
        <f t="shared" si="26"/>
        <v>9</v>
      </c>
      <c r="AO37" s="2">
        <f t="shared" si="8"/>
        <v>0.24999999999305558</v>
      </c>
      <c r="AP37">
        <v>4</v>
      </c>
      <c r="AQ37">
        <v>0</v>
      </c>
      <c r="AR37" s="2">
        <f t="shared" si="27"/>
        <v>43</v>
      </c>
      <c r="AS37" s="2">
        <f t="shared" si="28"/>
        <v>6</v>
      </c>
      <c r="AT37" s="2">
        <f t="shared" si="9"/>
        <v>0.13953488371768524</v>
      </c>
      <c r="AW37" s="2">
        <f t="shared" si="29"/>
        <v>0</v>
      </c>
      <c r="AX37" s="2">
        <f t="shared" si="30"/>
        <v>0</v>
      </c>
      <c r="AY37" s="2">
        <f t="shared" si="10"/>
        <v>0</v>
      </c>
      <c r="AZ37">
        <f>AP37+AK37+AF37+L37+AA37+V37+Q37+G37+B37</f>
        <v>34</v>
      </c>
      <c r="BA37">
        <f>AQ37+AL37+AG37+M37+AB37+W37+R37+H37+C37</f>
        <v>13</v>
      </c>
      <c r="BB37" s="2">
        <f>AR37+AM37+AH37+N37+AC37+X37+S37+I37+D37</f>
        <v>357</v>
      </c>
      <c r="BC37" s="2">
        <f>AS37+AN37+AI37+O37+AD37+Y37+T37+J37+E37</f>
        <v>106</v>
      </c>
      <c r="BD37" s="2">
        <f t="shared" si="0"/>
        <v>0.2969187675061711</v>
      </c>
    </row>
    <row r="38" spans="1:56" ht="12.75">
      <c r="A38" s="1" t="s">
        <v>26</v>
      </c>
      <c r="B38">
        <v>5</v>
      </c>
      <c r="C38">
        <v>4</v>
      </c>
      <c r="D38" s="2">
        <f t="shared" si="11"/>
        <v>43</v>
      </c>
      <c r="E38" s="2">
        <f t="shared" si="12"/>
        <v>23</v>
      </c>
      <c r="F38" s="2">
        <f t="shared" si="1"/>
        <v>0.5348837209177935</v>
      </c>
      <c r="G38">
        <v>2</v>
      </c>
      <c r="H38">
        <v>2</v>
      </c>
      <c r="I38" s="2">
        <f t="shared" si="13"/>
        <v>42</v>
      </c>
      <c r="J38" s="2">
        <f t="shared" si="14"/>
        <v>17</v>
      </c>
      <c r="K38" s="2">
        <f t="shared" si="2"/>
        <v>0.4047619047522676</v>
      </c>
      <c r="L38">
        <v>5</v>
      </c>
      <c r="M38">
        <v>2</v>
      </c>
      <c r="N38" s="2">
        <f t="shared" si="31"/>
        <v>45</v>
      </c>
      <c r="O38" s="2">
        <f t="shared" si="31"/>
        <v>12</v>
      </c>
      <c r="P38" s="2">
        <f t="shared" si="3"/>
        <v>0.26666666666074074</v>
      </c>
      <c r="Q38">
        <v>4</v>
      </c>
      <c r="R38">
        <v>1</v>
      </c>
      <c r="S38" s="2">
        <f t="shared" si="17"/>
        <v>46</v>
      </c>
      <c r="T38" s="2">
        <f t="shared" si="18"/>
        <v>14</v>
      </c>
      <c r="U38" s="2">
        <f t="shared" si="4"/>
        <v>0.3043478260803403</v>
      </c>
      <c r="V38">
        <v>5</v>
      </c>
      <c r="W38">
        <v>1</v>
      </c>
      <c r="X38" s="2">
        <f t="shared" si="19"/>
        <v>44</v>
      </c>
      <c r="Y38" s="2">
        <f t="shared" si="20"/>
        <v>14</v>
      </c>
      <c r="Z38" s="2">
        <f t="shared" si="5"/>
        <v>0.3181818181745868</v>
      </c>
      <c r="AA38">
        <v>5</v>
      </c>
      <c r="AB38">
        <v>3</v>
      </c>
      <c r="AC38" s="2">
        <f t="shared" si="21"/>
        <v>45</v>
      </c>
      <c r="AD38" s="2">
        <f t="shared" si="22"/>
        <v>13</v>
      </c>
      <c r="AE38" s="2">
        <f t="shared" si="6"/>
        <v>0.28888888888246916</v>
      </c>
      <c r="AF38">
        <v>3</v>
      </c>
      <c r="AG38">
        <v>0</v>
      </c>
      <c r="AH38" s="2">
        <f t="shared" si="23"/>
        <v>42</v>
      </c>
      <c r="AI38" s="2">
        <f t="shared" si="24"/>
        <v>11</v>
      </c>
      <c r="AJ38" s="2">
        <f t="shared" si="7"/>
        <v>0.2619047618985261</v>
      </c>
      <c r="AK38">
        <v>5</v>
      </c>
      <c r="AL38">
        <v>2</v>
      </c>
      <c r="AM38" s="2">
        <f t="shared" si="25"/>
        <v>41</v>
      </c>
      <c r="AN38" s="2">
        <f t="shared" si="26"/>
        <v>11</v>
      </c>
      <c r="AO38" s="2">
        <f t="shared" si="8"/>
        <v>0.2682926829202856</v>
      </c>
      <c r="AP38">
        <v>5</v>
      </c>
      <c r="AQ38">
        <v>2</v>
      </c>
      <c r="AR38" s="2">
        <f t="shared" si="27"/>
        <v>48</v>
      </c>
      <c r="AS38" s="2">
        <f t="shared" si="28"/>
        <v>8</v>
      </c>
      <c r="AT38" s="2">
        <f t="shared" si="9"/>
        <v>0.16666666666319446</v>
      </c>
      <c r="AW38" s="2">
        <f t="shared" si="29"/>
        <v>0</v>
      </c>
      <c r="AX38" s="2">
        <f t="shared" si="30"/>
        <v>0</v>
      </c>
      <c r="AY38" s="2">
        <f t="shared" si="10"/>
        <v>0</v>
      </c>
      <c r="AZ38">
        <f>AP38+AK38+AF38+L38+AA38+V38+Q38+G38+B38</f>
        <v>39</v>
      </c>
      <c r="BA38">
        <f>AQ38+AL38+AG38+M38+AB38+W38+R38+H38+C38</f>
        <v>17</v>
      </c>
      <c r="BB38" s="2">
        <f>AR38+AM38+AH38+N38+AC38+X38+S38+I38+D38</f>
        <v>396</v>
      </c>
      <c r="BC38" s="2">
        <f>AS38+AN38+AI38+O38+AD38+Y38+T38+J38+E38</f>
        <v>123</v>
      </c>
      <c r="BD38" s="2">
        <f t="shared" si="0"/>
        <v>0.31060606060527624</v>
      </c>
    </row>
    <row r="39" spans="1:56" ht="12.75">
      <c r="A39" s="1" t="s">
        <v>27</v>
      </c>
      <c r="B39">
        <v>3</v>
      </c>
      <c r="C39">
        <v>0</v>
      </c>
      <c r="D39" s="2">
        <f t="shared" si="11"/>
        <v>46</v>
      </c>
      <c r="E39" s="2">
        <f t="shared" si="12"/>
        <v>23</v>
      </c>
      <c r="F39" s="2">
        <f t="shared" si="1"/>
        <v>0.4999999999891305</v>
      </c>
      <c r="G39">
        <v>3</v>
      </c>
      <c r="H39">
        <v>0</v>
      </c>
      <c r="I39" s="2">
        <f t="shared" si="13"/>
        <v>45</v>
      </c>
      <c r="J39" s="2">
        <f t="shared" si="14"/>
        <v>17</v>
      </c>
      <c r="K39" s="2">
        <f t="shared" si="2"/>
        <v>0.37777777776938276</v>
      </c>
      <c r="L39">
        <v>3</v>
      </c>
      <c r="M39">
        <v>1</v>
      </c>
      <c r="N39" s="2">
        <f t="shared" si="31"/>
        <v>48</v>
      </c>
      <c r="O39" s="2">
        <f t="shared" si="31"/>
        <v>13</v>
      </c>
      <c r="P39" s="2">
        <f t="shared" si="3"/>
        <v>0.270833333327691</v>
      </c>
      <c r="Q39">
        <v>3</v>
      </c>
      <c r="R39">
        <v>1</v>
      </c>
      <c r="S39" s="2">
        <f t="shared" si="17"/>
        <v>49</v>
      </c>
      <c r="T39" s="2">
        <f t="shared" si="18"/>
        <v>15</v>
      </c>
      <c r="U39" s="2">
        <f t="shared" si="4"/>
        <v>0.30612244897334445</v>
      </c>
      <c r="V39">
        <v>2</v>
      </c>
      <c r="W39">
        <v>0</v>
      </c>
      <c r="X39" s="2">
        <f t="shared" si="19"/>
        <v>46</v>
      </c>
      <c r="Y39" s="2">
        <f t="shared" si="20"/>
        <v>14</v>
      </c>
      <c r="Z39" s="2">
        <f t="shared" si="5"/>
        <v>0.3043478260803403</v>
      </c>
      <c r="AA39">
        <v>3</v>
      </c>
      <c r="AB39">
        <v>1</v>
      </c>
      <c r="AC39" s="2">
        <f t="shared" si="21"/>
        <v>48</v>
      </c>
      <c r="AD39" s="2">
        <f t="shared" si="22"/>
        <v>14</v>
      </c>
      <c r="AE39" s="2">
        <f t="shared" si="6"/>
        <v>0.2916666666605903</v>
      </c>
      <c r="AF39">
        <v>2</v>
      </c>
      <c r="AG39">
        <v>1</v>
      </c>
      <c r="AH39" s="2">
        <f t="shared" si="23"/>
        <v>44</v>
      </c>
      <c r="AI39" s="2">
        <f t="shared" si="24"/>
        <v>12</v>
      </c>
      <c r="AJ39" s="2">
        <f t="shared" si="7"/>
        <v>0.2727272727210744</v>
      </c>
      <c r="AK39">
        <v>3</v>
      </c>
      <c r="AL39">
        <v>0</v>
      </c>
      <c r="AM39" s="2">
        <f t="shared" si="25"/>
        <v>44</v>
      </c>
      <c r="AN39" s="2">
        <f t="shared" si="26"/>
        <v>11</v>
      </c>
      <c r="AO39" s="2">
        <f t="shared" si="8"/>
        <v>0.2499999999943182</v>
      </c>
      <c r="AP39">
        <v>2</v>
      </c>
      <c r="AQ39">
        <v>0</v>
      </c>
      <c r="AR39" s="2">
        <f t="shared" si="27"/>
        <v>50</v>
      </c>
      <c r="AS39" s="2">
        <f t="shared" si="28"/>
        <v>8</v>
      </c>
      <c r="AT39" s="2">
        <f t="shared" si="9"/>
        <v>0.1599999999968</v>
      </c>
      <c r="AW39" s="2">
        <f t="shared" si="29"/>
        <v>0</v>
      </c>
      <c r="AX39" s="2">
        <f t="shared" si="30"/>
        <v>0</v>
      </c>
      <c r="AY39" s="2">
        <f t="shared" si="10"/>
        <v>0</v>
      </c>
      <c r="AZ39">
        <f>AP39+AK39+AF39+L39+AA39+V39+Q39+G39+B39</f>
        <v>24</v>
      </c>
      <c r="BA39">
        <f>AQ39+AL39+AG39+M39+AB39+W39+R39+H39+C39</f>
        <v>4</v>
      </c>
      <c r="BB39" s="2">
        <f>AR39+AM39+AH39+N39+AC39+X39+S39+I39+D39</f>
        <v>420</v>
      </c>
      <c r="BC39" s="2">
        <f>AS39+AN39+AI39+O39+AD39+Y39+T39+J39+E39</f>
        <v>127</v>
      </c>
      <c r="BD39" s="2">
        <f aca="true" t="shared" si="32" ref="BD39:BD45">BC39/(BB39+0.000000001)</f>
        <v>0.30238095238023244</v>
      </c>
    </row>
    <row r="40" spans="1:56" ht="12.75">
      <c r="A40" s="1" t="s">
        <v>28</v>
      </c>
      <c r="B40">
        <v>4</v>
      </c>
      <c r="C40">
        <v>1</v>
      </c>
      <c r="D40" s="2">
        <f t="shared" si="11"/>
        <v>50</v>
      </c>
      <c r="E40" s="2">
        <f t="shared" si="12"/>
        <v>24</v>
      </c>
      <c r="F40" s="2">
        <f t="shared" si="1"/>
        <v>0.47999999999040005</v>
      </c>
      <c r="G40">
        <v>3</v>
      </c>
      <c r="H40">
        <v>1</v>
      </c>
      <c r="I40" s="2">
        <f t="shared" si="13"/>
        <v>48</v>
      </c>
      <c r="J40" s="2">
        <f t="shared" si="14"/>
        <v>18</v>
      </c>
      <c r="K40" s="2">
        <f t="shared" si="2"/>
        <v>0.3749999999921875</v>
      </c>
      <c r="L40">
        <v>4</v>
      </c>
      <c r="M40">
        <v>0</v>
      </c>
      <c r="N40" s="2">
        <f t="shared" si="15"/>
        <v>52</v>
      </c>
      <c r="O40" s="2">
        <f t="shared" si="16"/>
        <v>13</v>
      </c>
      <c r="P40" s="2">
        <f t="shared" si="3"/>
        <v>0.24999999999519232</v>
      </c>
      <c r="Q40">
        <v>4</v>
      </c>
      <c r="R40">
        <v>1</v>
      </c>
      <c r="S40" s="2">
        <f t="shared" si="17"/>
        <v>53</v>
      </c>
      <c r="T40" s="2">
        <f t="shared" si="18"/>
        <v>16</v>
      </c>
      <c r="U40" s="2">
        <f t="shared" si="4"/>
        <v>0.30188679244713423</v>
      </c>
      <c r="V40">
        <v>4</v>
      </c>
      <c r="W40">
        <v>1</v>
      </c>
      <c r="X40" s="2">
        <f t="shared" si="19"/>
        <v>50</v>
      </c>
      <c r="Y40" s="2">
        <f t="shared" si="20"/>
        <v>15</v>
      </c>
      <c r="Z40" s="2">
        <f t="shared" si="5"/>
        <v>0.299999999994</v>
      </c>
      <c r="AA40">
        <v>4</v>
      </c>
      <c r="AB40">
        <v>1</v>
      </c>
      <c r="AC40" s="2">
        <f t="shared" si="21"/>
        <v>52</v>
      </c>
      <c r="AD40" s="2">
        <f t="shared" si="22"/>
        <v>15</v>
      </c>
      <c r="AE40" s="2">
        <f t="shared" si="6"/>
        <v>0.28846153845599115</v>
      </c>
      <c r="AF40">
        <v>4</v>
      </c>
      <c r="AG40">
        <v>0</v>
      </c>
      <c r="AH40" s="2">
        <f t="shared" si="23"/>
        <v>48</v>
      </c>
      <c r="AI40" s="2">
        <f t="shared" si="24"/>
        <v>12</v>
      </c>
      <c r="AJ40" s="2">
        <f t="shared" si="7"/>
        <v>0.2499999999947917</v>
      </c>
      <c r="AK40">
        <v>4</v>
      </c>
      <c r="AL40">
        <v>0</v>
      </c>
      <c r="AM40" s="2">
        <f t="shared" si="25"/>
        <v>48</v>
      </c>
      <c r="AN40" s="2">
        <f t="shared" si="26"/>
        <v>11</v>
      </c>
      <c r="AO40" s="2">
        <f t="shared" si="8"/>
        <v>0.22916666666189237</v>
      </c>
      <c r="AP40">
        <v>4</v>
      </c>
      <c r="AQ40">
        <v>1</v>
      </c>
      <c r="AR40" s="2">
        <f t="shared" si="27"/>
        <v>54</v>
      </c>
      <c r="AS40" s="2">
        <f t="shared" si="28"/>
        <v>9</v>
      </c>
      <c r="AT40" s="2">
        <f t="shared" si="9"/>
        <v>0.16666666666358027</v>
      </c>
      <c r="AW40" s="2">
        <f t="shared" si="29"/>
        <v>0</v>
      </c>
      <c r="AX40" s="2">
        <f t="shared" si="30"/>
        <v>0</v>
      </c>
      <c r="AY40" s="2">
        <f t="shared" si="10"/>
        <v>0</v>
      </c>
      <c r="AZ40">
        <f>AP40+AK40+AF40+L40+AA40+V40+Q40+G40+B40</f>
        <v>35</v>
      </c>
      <c r="BA40">
        <f>AQ40+AL40+AG40+M40+AB40+W40+R40+H40+C40</f>
        <v>6</v>
      </c>
      <c r="BB40" s="2">
        <f>AR40+AM40+AH40+N40+AC40+X40+S40+I40+D40</f>
        <v>455</v>
      </c>
      <c r="BC40" s="2">
        <f>AS40+AN40+AI40+O40+AD40+Y40+T40+J40+E40</f>
        <v>133</v>
      </c>
      <c r="BD40" s="2">
        <f t="shared" si="32"/>
        <v>0.2923076923070499</v>
      </c>
    </row>
    <row r="41" spans="1:56" ht="12.75">
      <c r="A41" s="1" t="s">
        <v>29</v>
      </c>
      <c r="B41">
        <v>3</v>
      </c>
      <c r="C41">
        <v>0</v>
      </c>
      <c r="D41" s="2">
        <f aca="true" t="shared" si="33" ref="D41:D48">D40+B41</f>
        <v>53</v>
      </c>
      <c r="E41" s="2">
        <f aca="true" t="shared" si="34" ref="E41:E48">E40+C41</f>
        <v>24</v>
      </c>
      <c r="F41" s="2">
        <f aca="true" t="shared" si="35" ref="F41:F48">E41/(D41+0.000000001)</f>
        <v>0.45283018867070135</v>
      </c>
      <c r="G41">
        <v>2</v>
      </c>
      <c r="H41">
        <v>0</v>
      </c>
      <c r="I41" s="2">
        <f aca="true" t="shared" si="36" ref="I41:I48">I40+G41</f>
        <v>50</v>
      </c>
      <c r="J41" s="2">
        <f aca="true" t="shared" si="37" ref="J41:J48">J40+H41</f>
        <v>18</v>
      </c>
      <c r="K41" s="2">
        <f aca="true" t="shared" si="38" ref="K41:K48">J41/(I41+0.000000001)</f>
        <v>0.3599999999928</v>
      </c>
      <c r="L41">
        <v>3</v>
      </c>
      <c r="M41">
        <v>1</v>
      </c>
      <c r="N41" s="2">
        <f aca="true" t="shared" si="39" ref="N41:N48">N40+L41</f>
        <v>55</v>
      </c>
      <c r="O41" s="2">
        <f aca="true" t="shared" si="40" ref="O41:O48">O40+M41</f>
        <v>14</v>
      </c>
      <c r="P41" s="2">
        <f aca="true" t="shared" si="41" ref="P41:P48">O41/(N41+0.000000001)</f>
        <v>0.25454545454082644</v>
      </c>
      <c r="Q41">
        <v>3</v>
      </c>
      <c r="R41">
        <v>0</v>
      </c>
      <c r="S41" s="2">
        <f aca="true" t="shared" si="42" ref="S41:S48">S40+Q41</f>
        <v>56</v>
      </c>
      <c r="T41" s="2">
        <f aca="true" t="shared" si="43" ref="T41:T48">T40+R41</f>
        <v>16</v>
      </c>
      <c r="U41" s="2">
        <f aca="true" t="shared" si="44" ref="U41:U48">T41/(S41+0.000000001)</f>
        <v>0.28571428570918367</v>
      </c>
      <c r="V41">
        <v>2</v>
      </c>
      <c r="W41">
        <v>0</v>
      </c>
      <c r="X41" s="2">
        <f aca="true" t="shared" si="45" ref="X41:X48">X40+V41</f>
        <v>52</v>
      </c>
      <c r="Y41" s="2">
        <f aca="true" t="shared" si="46" ref="Y41:Y48">Y40+W41</f>
        <v>15</v>
      </c>
      <c r="Z41" s="2">
        <f aca="true" t="shared" si="47" ref="Z41:Z48">Y41/(X41+0.000000001)</f>
        <v>0.28846153845599115</v>
      </c>
      <c r="AA41">
        <v>1</v>
      </c>
      <c r="AB41">
        <v>0</v>
      </c>
      <c r="AC41" s="2">
        <f aca="true" t="shared" si="48" ref="AC41:AC48">AC40+AA41</f>
        <v>53</v>
      </c>
      <c r="AD41" s="2">
        <f aca="true" t="shared" si="49" ref="AD41:AD48">AD40+AB41</f>
        <v>15</v>
      </c>
      <c r="AE41" s="2">
        <f aca="true" t="shared" si="50" ref="AE41:AE48">AD41/(AC41+0.000000001)</f>
        <v>0.28301886791918834</v>
      </c>
      <c r="AF41">
        <v>2</v>
      </c>
      <c r="AG41">
        <v>0</v>
      </c>
      <c r="AH41" s="2">
        <f aca="true" t="shared" si="51" ref="AH41:AH48">AH40+AF41</f>
        <v>50</v>
      </c>
      <c r="AI41" s="2">
        <f aca="true" t="shared" si="52" ref="AI41:AI48">AI40+AG41</f>
        <v>12</v>
      </c>
      <c r="AJ41" s="2">
        <f aca="true" t="shared" si="53" ref="AJ41:AJ48">AI41/(AH41+0.000000001)</f>
        <v>0.23999999999520003</v>
      </c>
      <c r="AK41">
        <v>2</v>
      </c>
      <c r="AL41">
        <v>0</v>
      </c>
      <c r="AM41" s="2">
        <f aca="true" t="shared" si="54" ref="AM41:AM48">AM40+AK41</f>
        <v>50</v>
      </c>
      <c r="AN41" s="2">
        <f aca="true" t="shared" si="55" ref="AN41:AN48">AN40+AL41</f>
        <v>11</v>
      </c>
      <c r="AO41" s="2">
        <f aca="true" t="shared" si="56" ref="AO41:AO48">AN41/(AM41+0.000000001)</f>
        <v>0.21999999999560002</v>
      </c>
      <c r="AP41">
        <v>1</v>
      </c>
      <c r="AQ41">
        <v>0</v>
      </c>
      <c r="AR41" s="2">
        <f aca="true" t="shared" si="57" ref="AR41:AR48">AR40+AP41</f>
        <v>55</v>
      </c>
      <c r="AS41" s="2">
        <f aca="true" t="shared" si="58" ref="AS41:AS48">AS40+AQ41</f>
        <v>9</v>
      </c>
      <c r="AT41" s="2">
        <f aca="true" t="shared" si="59" ref="AT41:AT48">AS41/(AR41+0.000000001)</f>
        <v>0.16363636363338843</v>
      </c>
      <c r="AW41" s="2">
        <f t="shared" si="29"/>
        <v>0</v>
      </c>
      <c r="AX41" s="2">
        <f t="shared" si="30"/>
        <v>0</v>
      </c>
      <c r="AY41" s="2">
        <f t="shared" si="10"/>
        <v>0</v>
      </c>
      <c r="AZ41">
        <f>AP41+AK41+AF41+L41+AA41+V41+Q41+G41+B41</f>
        <v>19</v>
      </c>
      <c r="BA41">
        <f>AQ41+AL41+AG41+M41+AB41+W41+R41+H41+C41</f>
        <v>1</v>
      </c>
      <c r="BB41" s="2">
        <f>AR41+AM41+AH41+N41+AC41+X41+S41+I41+D41</f>
        <v>474</v>
      </c>
      <c r="BC41" s="2">
        <f>AS41+AN41+AI41+O41+AD41+Y41+T41+J41+E41</f>
        <v>134</v>
      </c>
      <c r="BD41" s="2">
        <f t="shared" si="32"/>
        <v>0.28270042194033185</v>
      </c>
    </row>
    <row r="42" spans="1:56" ht="12.75">
      <c r="A42" s="1" t="s">
        <v>30</v>
      </c>
      <c r="B42">
        <v>4</v>
      </c>
      <c r="C42">
        <v>1</v>
      </c>
      <c r="D42" s="2">
        <f t="shared" si="33"/>
        <v>57</v>
      </c>
      <c r="E42" s="2">
        <f t="shared" si="34"/>
        <v>25</v>
      </c>
      <c r="F42" s="2">
        <f t="shared" si="35"/>
        <v>0.43859649122037553</v>
      </c>
      <c r="G42">
        <v>4</v>
      </c>
      <c r="H42">
        <v>1</v>
      </c>
      <c r="I42" s="2">
        <f t="shared" si="36"/>
        <v>54</v>
      </c>
      <c r="J42" s="2">
        <f t="shared" si="37"/>
        <v>19</v>
      </c>
      <c r="K42" s="2">
        <f t="shared" si="38"/>
        <v>0.35185185184533607</v>
      </c>
      <c r="L42">
        <v>3</v>
      </c>
      <c r="M42">
        <v>2</v>
      </c>
      <c r="N42" s="2">
        <f t="shared" si="39"/>
        <v>58</v>
      </c>
      <c r="O42" s="2">
        <f t="shared" si="40"/>
        <v>16</v>
      </c>
      <c r="P42" s="2">
        <f t="shared" si="41"/>
        <v>0.27586206896076104</v>
      </c>
      <c r="Q42">
        <v>3</v>
      </c>
      <c r="R42">
        <v>1</v>
      </c>
      <c r="S42" s="2">
        <f t="shared" si="42"/>
        <v>59</v>
      </c>
      <c r="T42" s="2">
        <f t="shared" si="43"/>
        <v>17</v>
      </c>
      <c r="U42" s="2">
        <f t="shared" si="44"/>
        <v>0.28813559321545534</v>
      </c>
      <c r="V42">
        <v>4</v>
      </c>
      <c r="W42">
        <v>1</v>
      </c>
      <c r="X42" s="2">
        <f t="shared" si="45"/>
        <v>56</v>
      </c>
      <c r="Y42" s="2">
        <f t="shared" si="46"/>
        <v>16</v>
      </c>
      <c r="Z42" s="2">
        <f t="shared" si="47"/>
        <v>0.28571428570918367</v>
      </c>
      <c r="AA42">
        <v>3</v>
      </c>
      <c r="AB42">
        <v>0</v>
      </c>
      <c r="AC42" s="2">
        <f t="shared" si="48"/>
        <v>56</v>
      </c>
      <c r="AD42" s="2">
        <f t="shared" si="49"/>
        <v>15</v>
      </c>
      <c r="AE42" s="2">
        <f t="shared" si="50"/>
        <v>0.26785714285235973</v>
      </c>
      <c r="AF42">
        <v>3</v>
      </c>
      <c r="AG42">
        <v>1</v>
      </c>
      <c r="AH42" s="2">
        <f t="shared" si="51"/>
        <v>53</v>
      </c>
      <c r="AI42" s="2">
        <f t="shared" si="52"/>
        <v>13</v>
      </c>
      <c r="AJ42" s="2">
        <f t="shared" si="53"/>
        <v>0.24528301886329656</v>
      </c>
      <c r="AK42">
        <v>3</v>
      </c>
      <c r="AL42">
        <v>2</v>
      </c>
      <c r="AM42" s="2">
        <f t="shared" si="54"/>
        <v>53</v>
      </c>
      <c r="AN42" s="2">
        <f t="shared" si="55"/>
        <v>13</v>
      </c>
      <c r="AO42" s="2">
        <f t="shared" si="56"/>
        <v>0.24528301886329656</v>
      </c>
      <c r="AP42">
        <v>3</v>
      </c>
      <c r="AQ42">
        <v>0</v>
      </c>
      <c r="AR42" s="2">
        <f t="shared" si="57"/>
        <v>58</v>
      </c>
      <c r="AS42" s="2">
        <f t="shared" si="58"/>
        <v>9</v>
      </c>
      <c r="AT42" s="2">
        <f t="shared" si="59"/>
        <v>0.15517241379042807</v>
      </c>
      <c r="AW42" s="2">
        <f t="shared" si="29"/>
        <v>0</v>
      </c>
      <c r="AX42" s="2">
        <f t="shared" si="30"/>
        <v>0</v>
      </c>
      <c r="AY42" s="2">
        <f t="shared" si="10"/>
        <v>0</v>
      </c>
      <c r="AZ42">
        <f>AP42+AK42+AF42+L42+AA42+V42+Q42+G42+B42</f>
        <v>30</v>
      </c>
      <c r="BA42">
        <f>AQ42+AL42+AG42+M42+AB42+W42+R42+H42+C42</f>
        <v>9</v>
      </c>
      <c r="BB42" s="2">
        <f>AR42+AM42+AH42+N42+AC42+X42+S42+I42+D42</f>
        <v>504</v>
      </c>
      <c r="BC42" s="2">
        <f>AS42+AN42+AI42+O42+AD42+Y42+T42+J42+E42</f>
        <v>143</v>
      </c>
      <c r="BD42" s="2">
        <f t="shared" si="32"/>
        <v>0.2837301587295958</v>
      </c>
    </row>
    <row r="43" spans="1:58" ht="12.75">
      <c r="A43" s="1" t="s">
        <v>31</v>
      </c>
      <c r="B43">
        <v>5</v>
      </c>
      <c r="C43">
        <v>1</v>
      </c>
      <c r="D43" s="2">
        <f t="shared" si="33"/>
        <v>62</v>
      </c>
      <c r="E43" s="2">
        <f t="shared" si="34"/>
        <v>26</v>
      </c>
      <c r="F43" s="2">
        <f t="shared" si="35"/>
        <v>0.4193548387029137</v>
      </c>
      <c r="G43">
        <v>4</v>
      </c>
      <c r="H43">
        <v>1</v>
      </c>
      <c r="I43" s="2">
        <f t="shared" si="36"/>
        <v>58</v>
      </c>
      <c r="J43" s="2">
        <f t="shared" si="37"/>
        <v>20</v>
      </c>
      <c r="K43" s="2">
        <f t="shared" si="38"/>
        <v>0.3448275862009513</v>
      </c>
      <c r="L43">
        <v>3</v>
      </c>
      <c r="M43">
        <v>0</v>
      </c>
      <c r="N43" s="2">
        <f t="shared" si="39"/>
        <v>61</v>
      </c>
      <c r="O43" s="2">
        <f t="shared" si="40"/>
        <v>16</v>
      </c>
      <c r="P43" s="2">
        <f t="shared" si="41"/>
        <v>0.26229508196291323</v>
      </c>
      <c r="Q43">
        <v>4</v>
      </c>
      <c r="R43">
        <v>1</v>
      </c>
      <c r="S43" s="2">
        <f t="shared" si="42"/>
        <v>63</v>
      </c>
      <c r="T43" s="2">
        <f t="shared" si="43"/>
        <v>18</v>
      </c>
      <c r="U43" s="2">
        <f t="shared" si="44"/>
        <v>0.2857142857097506</v>
      </c>
      <c r="V43">
        <v>3</v>
      </c>
      <c r="W43">
        <v>0</v>
      </c>
      <c r="X43" s="2">
        <f t="shared" si="45"/>
        <v>59</v>
      </c>
      <c r="Y43" s="2">
        <f t="shared" si="46"/>
        <v>16</v>
      </c>
      <c r="Z43" s="2">
        <f t="shared" si="47"/>
        <v>0.2711864406733697</v>
      </c>
      <c r="AA43">
        <v>2</v>
      </c>
      <c r="AB43">
        <v>0</v>
      </c>
      <c r="AC43" s="2">
        <f t="shared" si="48"/>
        <v>58</v>
      </c>
      <c r="AD43" s="2">
        <f t="shared" si="49"/>
        <v>15</v>
      </c>
      <c r="AE43" s="2">
        <f t="shared" si="50"/>
        <v>0.25862068965071344</v>
      </c>
      <c r="AF43">
        <v>4</v>
      </c>
      <c r="AG43">
        <v>1</v>
      </c>
      <c r="AH43" s="2">
        <f t="shared" si="51"/>
        <v>57</v>
      </c>
      <c r="AI43" s="2">
        <f t="shared" si="52"/>
        <v>14</v>
      </c>
      <c r="AJ43" s="2">
        <f t="shared" si="53"/>
        <v>0.2456140350834103</v>
      </c>
      <c r="AK43">
        <v>4</v>
      </c>
      <c r="AL43">
        <v>1</v>
      </c>
      <c r="AM43" s="2">
        <f t="shared" si="54"/>
        <v>57</v>
      </c>
      <c r="AN43" s="2">
        <f t="shared" si="55"/>
        <v>14</v>
      </c>
      <c r="AO43" s="2">
        <f t="shared" si="56"/>
        <v>0.2456140350834103</v>
      </c>
      <c r="AP43">
        <v>4</v>
      </c>
      <c r="AQ43">
        <v>1</v>
      </c>
      <c r="AR43" s="2">
        <f t="shared" si="57"/>
        <v>62</v>
      </c>
      <c r="AS43" s="2">
        <f t="shared" si="58"/>
        <v>10</v>
      </c>
      <c r="AT43" s="2">
        <f t="shared" si="59"/>
        <v>0.1612903225780437</v>
      </c>
      <c r="AU43">
        <v>1</v>
      </c>
      <c r="AV43">
        <v>0</v>
      </c>
      <c r="AW43" s="2">
        <f t="shared" si="29"/>
        <v>1</v>
      </c>
      <c r="AX43" s="2">
        <f t="shared" si="30"/>
        <v>0</v>
      </c>
      <c r="AY43" s="2">
        <f t="shared" si="10"/>
        <v>0</v>
      </c>
      <c r="AZ43">
        <f>AP43+AK43+AF43+L43+AA43+V43+Q43+G43+B43</f>
        <v>33</v>
      </c>
      <c r="BA43">
        <f>AQ43+AL43+AG43+M43+AB43+W43+R43+H43+C43</f>
        <v>6</v>
      </c>
      <c r="BB43" s="2">
        <f>AR43+AM43+AH43+N43+AC43+X43+S43+I43+D43</f>
        <v>537</v>
      </c>
      <c r="BC43" s="2">
        <f>AS43+AN43+AI43+O43+AD43+Y43+T43+J43+E43</f>
        <v>149</v>
      </c>
      <c r="BD43" s="2">
        <f t="shared" si="32"/>
        <v>0.2774674115451071</v>
      </c>
      <c r="BE43">
        <v>1</v>
      </c>
      <c r="BF43">
        <v>0</v>
      </c>
    </row>
    <row r="44" spans="1:56" ht="12.75">
      <c r="A44" s="1" t="s">
        <v>34</v>
      </c>
      <c r="B44">
        <v>4</v>
      </c>
      <c r="C44">
        <v>2</v>
      </c>
      <c r="D44" s="2">
        <f t="shared" si="33"/>
        <v>66</v>
      </c>
      <c r="E44" s="2">
        <f t="shared" si="34"/>
        <v>28</v>
      </c>
      <c r="F44" s="2">
        <f t="shared" si="35"/>
        <v>0.4242424242359963</v>
      </c>
      <c r="G44">
        <v>2</v>
      </c>
      <c r="H44">
        <v>1</v>
      </c>
      <c r="I44" s="2">
        <f t="shared" si="36"/>
        <v>60</v>
      </c>
      <c r="J44" s="2">
        <f t="shared" si="37"/>
        <v>21</v>
      </c>
      <c r="K44" s="2">
        <f t="shared" si="38"/>
        <v>0.3499999999941667</v>
      </c>
      <c r="L44">
        <v>5</v>
      </c>
      <c r="M44">
        <v>2</v>
      </c>
      <c r="N44" s="2">
        <f t="shared" si="39"/>
        <v>66</v>
      </c>
      <c r="O44" s="2">
        <f t="shared" si="40"/>
        <v>18</v>
      </c>
      <c r="P44" s="2">
        <f t="shared" si="41"/>
        <v>0.27272727272314046</v>
      </c>
      <c r="Q44">
        <v>4</v>
      </c>
      <c r="R44">
        <v>0</v>
      </c>
      <c r="S44" s="2">
        <f t="shared" si="42"/>
        <v>67</v>
      </c>
      <c r="T44" s="2">
        <f t="shared" si="43"/>
        <v>18</v>
      </c>
      <c r="U44" s="2">
        <f t="shared" si="44"/>
        <v>0.26865671641390065</v>
      </c>
      <c r="V44">
        <v>1</v>
      </c>
      <c r="W44">
        <v>0</v>
      </c>
      <c r="X44" s="2">
        <f t="shared" si="45"/>
        <v>60</v>
      </c>
      <c r="Y44" s="2">
        <f t="shared" si="46"/>
        <v>16</v>
      </c>
      <c r="Z44" s="2">
        <f t="shared" si="47"/>
        <v>0.2666666666622222</v>
      </c>
      <c r="AC44" s="2">
        <f t="shared" si="48"/>
        <v>58</v>
      </c>
      <c r="AD44" s="2">
        <f t="shared" si="49"/>
        <v>15</v>
      </c>
      <c r="AE44" s="2">
        <f t="shared" si="50"/>
        <v>0.25862068965071344</v>
      </c>
      <c r="AF44">
        <v>4</v>
      </c>
      <c r="AG44">
        <v>2</v>
      </c>
      <c r="AH44" s="2">
        <f t="shared" si="51"/>
        <v>61</v>
      </c>
      <c r="AI44" s="2">
        <f t="shared" si="52"/>
        <v>16</v>
      </c>
      <c r="AJ44" s="2">
        <f t="shared" si="53"/>
        <v>0.26229508196291323</v>
      </c>
      <c r="AK44">
        <v>3</v>
      </c>
      <c r="AL44">
        <v>1</v>
      </c>
      <c r="AM44" s="2">
        <f t="shared" si="54"/>
        <v>60</v>
      </c>
      <c r="AN44" s="2">
        <f t="shared" si="55"/>
        <v>15</v>
      </c>
      <c r="AO44" s="2">
        <f t="shared" si="56"/>
        <v>0.24999999999583336</v>
      </c>
      <c r="AP44">
        <v>3</v>
      </c>
      <c r="AQ44">
        <v>0</v>
      </c>
      <c r="AR44" s="2">
        <f t="shared" si="57"/>
        <v>65</v>
      </c>
      <c r="AS44" s="2">
        <f t="shared" si="58"/>
        <v>10</v>
      </c>
      <c r="AT44" s="2">
        <f t="shared" si="59"/>
        <v>0.15384615384378697</v>
      </c>
      <c r="AU44">
        <v>4</v>
      </c>
      <c r="AV44">
        <v>2</v>
      </c>
      <c r="AW44" s="2">
        <f t="shared" si="29"/>
        <v>5</v>
      </c>
      <c r="AX44" s="2">
        <f t="shared" si="30"/>
        <v>2</v>
      </c>
      <c r="AY44" s="2">
        <f t="shared" si="10"/>
        <v>0.39999999992</v>
      </c>
      <c r="AZ44">
        <f>AP44+AK44+AF44+L44+AA44+V44+Q44+G44+B44</f>
        <v>26</v>
      </c>
      <c r="BA44">
        <f>AQ44+AL44+AG44+M44+AB44+W44+R44+H44+C44</f>
        <v>8</v>
      </c>
      <c r="BB44" s="2">
        <f>AR44+AM44+AH44+N44+AC44+X44+S44+I44+D44</f>
        <v>563</v>
      </c>
      <c r="BC44" s="2">
        <f>AS44+AN44+AI44+O44+AD44+Y44+T44+J44+E44</f>
        <v>157</v>
      </c>
      <c r="BD44" s="2">
        <f t="shared" si="32"/>
        <v>0.2788632326815651</v>
      </c>
    </row>
    <row r="45" spans="1:56" ht="12.75">
      <c r="A45" s="1" t="s">
        <v>35</v>
      </c>
      <c r="B45">
        <v>6</v>
      </c>
      <c r="C45">
        <v>1</v>
      </c>
      <c r="D45" s="2">
        <f t="shared" si="33"/>
        <v>72</v>
      </c>
      <c r="E45" s="2">
        <f t="shared" si="34"/>
        <v>29</v>
      </c>
      <c r="F45" s="2">
        <f t="shared" si="35"/>
        <v>0.4027777777721836</v>
      </c>
      <c r="G45">
        <v>4</v>
      </c>
      <c r="H45">
        <v>1</v>
      </c>
      <c r="I45" s="2">
        <f t="shared" si="36"/>
        <v>64</v>
      </c>
      <c r="J45" s="2">
        <f t="shared" si="37"/>
        <v>22</v>
      </c>
      <c r="K45" s="2">
        <f t="shared" si="38"/>
        <v>0.3437499999946289</v>
      </c>
      <c r="L45">
        <v>4</v>
      </c>
      <c r="M45">
        <v>4</v>
      </c>
      <c r="N45" s="2">
        <f t="shared" si="39"/>
        <v>70</v>
      </c>
      <c r="O45" s="2">
        <f t="shared" si="40"/>
        <v>22</v>
      </c>
      <c r="P45" s="2">
        <f t="shared" si="41"/>
        <v>0.3142857142812245</v>
      </c>
      <c r="Q45">
        <v>6</v>
      </c>
      <c r="R45">
        <v>0</v>
      </c>
      <c r="S45" s="2">
        <f t="shared" si="42"/>
        <v>73</v>
      </c>
      <c r="T45" s="2">
        <f t="shared" si="43"/>
        <v>18</v>
      </c>
      <c r="U45" s="2">
        <f t="shared" si="44"/>
        <v>0.24657534246237567</v>
      </c>
      <c r="V45">
        <v>6</v>
      </c>
      <c r="W45">
        <v>2</v>
      </c>
      <c r="X45" s="2">
        <f t="shared" si="45"/>
        <v>66</v>
      </c>
      <c r="Y45" s="2">
        <f t="shared" si="46"/>
        <v>18</v>
      </c>
      <c r="Z45" s="2">
        <f t="shared" si="47"/>
        <v>0.27272727272314046</v>
      </c>
      <c r="AA45">
        <v>4</v>
      </c>
      <c r="AB45">
        <v>2</v>
      </c>
      <c r="AC45" s="2">
        <f t="shared" si="48"/>
        <v>62</v>
      </c>
      <c r="AD45" s="2">
        <f t="shared" si="49"/>
        <v>17</v>
      </c>
      <c r="AE45" s="2">
        <f t="shared" si="50"/>
        <v>0.2741935483826743</v>
      </c>
      <c r="AF45">
        <v>4</v>
      </c>
      <c r="AG45">
        <v>0</v>
      </c>
      <c r="AH45" s="2">
        <f t="shared" si="51"/>
        <v>65</v>
      </c>
      <c r="AI45" s="2">
        <f t="shared" si="52"/>
        <v>16</v>
      </c>
      <c r="AJ45" s="2">
        <f t="shared" si="53"/>
        <v>0.24615384615005917</v>
      </c>
      <c r="AK45">
        <v>4</v>
      </c>
      <c r="AL45">
        <v>1</v>
      </c>
      <c r="AM45" s="2">
        <f t="shared" si="54"/>
        <v>64</v>
      </c>
      <c r="AN45" s="2">
        <f t="shared" si="55"/>
        <v>16</v>
      </c>
      <c r="AO45" s="2">
        <f t="shared" si="56"/>
        <v>0.24999999999609374</v>
      </c>
      <c r="AP45">
        <v>2</v>
      </c>
      <c r="AQ45">
        <v>0</v>
      </c>
      <c r="AR45" s="2">
        <f t="shared" si="57"/>
        <v>67</v>
      </c>
      <c r="AS45" s="2">
        <f t="shared" si="58"/>
        <v>10</v>
      </c>
      <c r="AT45" s="2">
        <f t="shared" si="59"/>
        <v>0.1492537313410559</v>
      </c>
      <c r="AU45">
        <v>4</v>
      </c>
      <c r="AV45">
        <v>2</v>
      </c>
      <c r="AW45" s="2">
        <f t="shared" si="29"/>
        <v>9</v>
      </c>
      <c r="AX45" s="2">
        <f t="shared" si="30"/>
        <v>4</v>
      </c>
      <c r="AY45" s="2">
        <f t="shared" si="10"/>
        <v>0.4444444443950617</v>
      </c>
      <c r="AZ45">
        <f>AP45+AK45+AF45+L45+AA45+V45+Q45+G45+B45</f>
        <v>40</v>
      </c>
      <c r="BA45">
        <f>AQ45+AL45+AG45+M45+AB45+W45+R45+H45+C45</f>
        <v>11</v>
      </c>
      <c r="BB45" s="2">
        <f>AR45+AM45+AH45+N45+AC45+X45+S45+I45+D45</f>
        <v>603</v>
      </c>
      <c r="BC45" s="2">
        <f>AS45+AN45+AI45+O45+AD45+Y45+T45+J45+E45</f>
        <v>168</v>
      </c>
      <c r="BD45" s="2">
        <f t="shared" si="32"/>
        <v>0.27860696517366734</v>
      </c>
    </row>
    <row r="46" spans="4:51" ht="12.75">
      <c r="D46" s="2">
        <f t="shared" si="33"/>
        <v>72</v>
      </c>
      <c r="E46" s="2">
        <f t="shared" si="34"/>
        <v>29</v>
      </c>
      <c r="F46" s="2">
        <f t="shared" si="35"/>
        <v>0.4027777777721836</v>
      </c>
      <c r="I46" s="2">
        <f t="shared" si="36"/>
        <v>64</v>
      </c>
      <c r="J46" s="2">
        <f t="shared" si="37"/>
        <v>22</v>
      </c>
      <c r="K46" s="2">
        <f t="shared" si="38"/>
        <v>0.3437499999946289</v>
      </c>
      <c r="N46" s="2">
        <f t="shared" si="39"/>
        <v>70</v>
      </c>
      <c r="O46" s="2">
        <f t="shared" si="40"/>
        <v>22</v>
      </c>
      <c r="P46" s="2">
        <f t="shared" si="41"/>
        <v>0.3142857142812245</v>
      </c>
      <c r="S46" s="2">
        <f t="shared" si="42"/>
        <v>73</v>
      </c>
      <c r="T46" s="2">
        <f t="shared" si="43"/>
        <v>18</v>
      </c>
      <c r="U46" s="2">
        <f t="shared" si="44"/>
        <v>0.24657534246237567</v>
      </c>
      <c r="X46" s="2">
        <f t="shared" si="45"/>
        <v>66</v>
      </c>
      <c r="Y46" s="2">
        <f t="shared" si="46"/>
        <v>18</v>
      </c>
      <c r="Z46" s="2">
        <f t="shared" si="47"/>
        <v>0.27272727272314046</v>
      </c>
      <c r="AC46" s="2">
        <f t="shared" si="48"/>
        <v>62</v>
      </c>
      <c r="AD46" s="2">
        <f t="shared" si="49"/>
        <v>17</v>
      </c>
      <c r="AE46" s="2">
        <f t="shared" si="50"/>
        <v>0.2741935483826743</v>
      </c>
      <c r="AH46" s="2">
        <f t="shared" si="51"/>
        <v>65</v>
      </c>
      <c r="AI46" s="2">
        <f t="shared" si="52"/>
        <v>16</v>
      </c>
      <c r="AJ46" s="2">
        <f t="shared" si="53"/>
        <v>0.24615384615005917</v>
      </c>
      <c r="AM46" s="2">
        <f t="shared" si="54"/>
        <v>64</v>
      </c>
      <c r="AN46" s="2">
        <f t="shared" si="55"/>
        <v>16</v>
      </c>
      <c r="AO46" s="2">
        <f t="shared" si="56"/>
        <v>0.24999999999609374</v>
      </c>
      <c r="AR46" s="2">
        <f t="shared" si="57"/>
        <v>67</v>
      </c>
      <c r="AS46" s="2">
        <f t="shared" si="58"/>
        <v>10</v>
      </c>
      <c r="AT46" s="2">
        <f t="shared" si="59"/>
        <v>0.1492537313410559</v>
      </c>
      <c r="AW46" s="2">
        <f t="shared" si="29"/>
        <v>9</v>
      </c>
      <c r="AX46" s="2">
        <f t="shared" si="30"/>
        <v>4</v>
      </c>
      <c r="AY46" s="2">
        <f t="shared" si="10"/>
        <v>0.4444444443950617</v>
      </c>
    </row>
    <row r="47" spans="4:51" ht="12.75">
      <c r="D47" s="2">
        <f t="shared" si="33"/>
        <v>72</v>
      </c>
      <c r="E47" s="2">
        <f t="shared" si="34"/>
        <v>29</v>
      </c>
      <c r="F47" s="2">
        <f t="shared" si="35"/>
        <v>0.4027777777721836</v>
      </c>
      <c r="I47" s="2">
        <f t="shared" si="36"/>
        <v>64</v>
      </c>
      <c r="J47" s="2">
        <f t="shared" si="37"/>
        <v>22</v>
      </c>
      <c r="K47" s="2">
        <f t="shared" si="38"/>
        <v>0.3437499999946289</v>
      </c>
      <c r="N47" s="2">
        <f t="shared" si="39"/>
        <v>70</v>
      </c>
      <c r="O47" s="2">
        <f t="shared" si="40"/>
        <v>22</v>
      </c>
      <c r="P47" s="2">
        <f t="shared" si="41"/>
        <v>0.3142857142812245</v>
      </c>
      <c r="S47" s="2">
        <f t="shared" si="42"/>
        <v>73</v>
      </c>
      <c r="T47" s="2">
        <f t="shared" si="43"/>
        <v>18</v>
      </c>
      <c r="U47" s="2">
        <f t="shared" si="44"/>
        <v>0.24657534246237567</v>
      </c>
      <c r="X47" s="2">
        <f t="shared" si="45"/>
        <v>66</v>
      </c>
      <c r="Y47" s="2">
        <f t="shared" si="46"/>
        <v>18</v>
      </c>
      <c r="Z47" s="2">
        <f t="shared" si="47"/>
        <v>0.27272727272314046</v>
      </c>
      <c r="AC47" s="2">
        <f t="shared" si="48"/>
        <v>62</v>
      </c>
      <c r="AD47" s="2">
        <f t="shared" si="49"/>
        <v>17</v>
      </c>
      <c r="AE47" s="2">
        <f t="shared" si="50"/>
        <v>0.2741935483826743</v>
      </c>
      <c r="AH47" s="2">
        <f t="shared" si="51"/>
        <v>65</v>
      </c>
      <c r="AI47" s="2">
        <f t="shared" si="52"/>
        <v>16</v>
      </c>
      <c r="AJ47" s="2">
        <f t="shared" si="53"/>
        <v>0.24615384615005917</v>
      </c>
      <c r="AM47" s="2">
        <f t="shared" si="54"/>
        <v>64</v>
      </c>
      <c r="AN47" s="2">
        <f t="shared" si="55"/>
        <v>16</v>
      </c>
      <c r="AO47" s="2">
        <f t="shared" si="56"/>
        <v>0.24999999999609374</v>
      </c>
      <c r="AR47" s="2">
        <f t="shared" si="57"/>
        <v>67</v>
      </c>
      <c r="AS47" s="2">
        <f t="shared" si="58"/>
        <v>10</v>
      </c>
      <c r="AT47" s="2">
        <f t="shared" si="59"/>
        <v>0.1492537313410559</v>
      </c>
      <c r="AW47" s="2">
        <f t="shared" si="29"/>
        <v>9</v>
      </c>
      <c r="AX47" s="2">
        <f t="shared" si="30"/>
        <v>4</v>
      </c>
      <c r="AY47" s="2">
        <f t="shared" si="10"/>
        <v>0.4444444443950617</v>
      </c>
    </row>
    <row r="48" spans="4:51" ht="12.75">
      <c r="D48" s="2">
        <f t="shared" si="33"/>
        <v>72</v>
      </c>
      <c r="E48" s="2">
        <f t="shared" si="34"/>
        <v>29</v>
      </c>
      <c r="F48" s="2">
        <f t="shared" si="35"/>
        <v>0.4027777777721836</v>
      </c>
      <c r="I48" s="2">
        <f t="shared" si="36"/>
        <v>64</v>
      </c>
      <c r="J48" s="2">
        <f t="shared" si="37"/>
        <v>22</v>
      </c>
      <c r="K48" s="2">
        <f t="shared" si="38"/>
        <v>0.3437499999946289</v>
      </c>
      <c r="N48" s="2">
        <f t="shared" si="39"/>
        <v>70</v>
      </c>
      <c r="O48" s="2">
        <f t="shared" si="40"/>
        <v>22</v>
      </c>
      <c r="P48" s="2">
        <f t="shared" si="41"/>
        <v>0.3142857142812245</v>
      </c>
      <c r="S48" s="2">
        <f t="shared" si="42"/>
        <v>73</v>
      </c>
      <c r="T48" s="2">
        <f t="shared" si="43"/>
        <v>18</v>
      </c>
      <c r="U48" s="2">
        <f t="shared" si="44"/>
        <v>0.24657534246237567</v>
      </c>
      <c r="X48" s="2">
        <f t="shared" si="45"/>
        <v>66</v>
      </c>
      <c r="Y48" s="2">
        <f t="shared" si="46"/>
        <v>18</v>
      </c>
      <c r="Z48" s="2">
        <f t="shared" si="47"/>
        <v>0.27272727272314046</v>
      </c>
      <c r="AC48" s="2">
        <f t="shared" si="48"/>
        <v>62</v>
      </c>
      <c r="AD48" s="2">
        <f t="shared" si="49"/>
        <v>17</v>
      </c>
      <c r="AE48" s="2">
        <f t="shared" si="50"/>
        <v>0.2741935483826743</v>
      </c>
      <c r="AH48" s="2">
        <f t="shared" si="51"/>
        <v>65</v>
      </c>
      <c r="AI48" s="2">
        <f t="shared" si="52"/>
        <v>16</v>
      </c>
      <c r="AJ48" s="2">
        <f t="shared" si="53"/>
        <v>0.24615384615005917</v>
      </c>
      <c r="AM48" s="2">
        <f t="shared" si="54"/>
        <v>64</v>
      </c>
      <c r="AN48" s="2">
        <f t="shared" si="55"/>
        <v>16</v>
      </c>
      <c r="AO48" s="2">
        <f t="shared" si="56"/>
        <v>0.24999999999609374</v>
      </c>
      <c r="AR48" s="2">
        <f t="shared" si="57"/>
        <v>67</v>
      </c>
      <c r="AS48" s="2">
        <f t="shared" si="58"/>
        <v>10</v>
      </c>
      <c r="AT48" s="2">
        <f t="shared" si="59"/>
        <v>0.1492537313410559</v>
      </c>
      <c r="AW48" s="2">
        <f t="shared" si="29"/>
        <v>9</v>
      </c>
      <c r="AX48" s="2">
        <f t="shared" si="30"/>
        <v>4</v>
      </c>
      <c r="AY48" s="2">
        <f t="shared" si="10"/>
        <v>0.4444444443950617</v>
      </c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1997-01-08T22:48:59Z</dcterms:created>
  <dcterms:modified xsi:type="dcterms:W3CDTF">2000-07-13T04:04:30Z</dcterms:modified>
  <cp:category/>
  <cp:version/>
  <cp:contentType/>
  <cp:contentStatus/>
</cp:coreProperties>
</file>